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PDO FILES\2018 MONITORING &amp; EVALUATION\FDPP FILES\1st Quarter 2020\PBO\"/>
    </mc:Choice>
  </mc:AlternateContent>
  <bookViews>
    <workbookView xWindow="0" yWindow="0" windowWidth="28800" windowHeight="12435"/>
  </bookViews>
  <sheets>
    <sheet name="1st Quarter 2020" sheetId="1" r:id="rId1"/>
  </sheets>
  <calcPr calcId="162913"/>
</workbook>
</file>

<file path=xl/calcChain.xml><?xml version="1.0" encoding="utf-8"?>
<calcChain xmlns="http://schemas.openxmlformats.org/spreadsheetml/2006/main">
  <c r="J11" i="1" l="1"/>
  <c r="H66" i="1"/>
  <c r="J68" i="1" s="1"/>
  <c r="H55" i="1"/>
  <c r="F35" i="1"/>
  <c r="H41" i="1"/>
  <c r="H27" i="1"/>
  <c r="J58" i="1" l="1"/>
  <c r="J69" i="1" s="1"/>
  <c r="J70" i="1" s="1"/>
</calcChain>
</file>

<file path=xl/sharedStrings.xml><?xml version="1.0" encoding="utf-8"?>
<sst xmlns="http://schemas.openxmlformats.org/spreadsheetml/2006/main" count="60" uniqueCount="52">
  <si>
    <t>Province of Davao del Norte</t>
  </si>
  <si>
    <t>RECEIPT FROM SEF</t>
  </si>
  <si>
    <t>Less:</t>
  </si>
  <si>
    <t>Alternative Learning System</t>
  </si>
  <si>
    <t>Maintenance and Other Operating Expenses</t>
  </si>
  <si>
    <t>BALANCE</t>
  </si>
  <si>
    <t>Elementary/Secondary Education</t>
  </si>
  <si>
    <t>Citizen Development Program</t>
  </si>
  <si>
    <t>DAVRAA   Training</t>
  </si>
  <si>
    <t>DAVRAA  Meet Proper</t>
  </si>
  <si>
    <t>Financial Expenses</t>
  </si>
  <si>
    <t>TOTAL OBLIGATIONS</t>
  </si>
  <si>
    <t>SPECIAL EDUCATION FUND UTILIZATION</t>
  </si>
  <si>
    <t>Current Appropriations</t>
  </si>
  <si>
    <t xml:space="preserve">     Office Supplies Expenses</t>
  </si>
  <si>
    <t xml:space="preserve">     Traveling Expense - Local</t>
  </si>
  <si>
    <t xml:space="preserve">     Interest Expenses - LBP</t>
  </si>
  <si>
    <t>We hereby certify that we have reviewed the contents and hereby attest to the veracity and correctness of the data or information contained in this document.</t>
  </si>
  <si>
    <t xml:space="preserve">     Other Supplies and Materials Expenses</t>
  </si>
  <si>
    <t>Financial Liability</t>
  </si>
  <si>
    <t xml:space="preserve">    Elementary/Secondary</t>
  </si>
  <si>
    <t xml:space="preserve">  Elementary/Secondary Education</t>
  </si>
  <si>
    <t xml:space="preserve">    Loans Payable - Domestic (LBP)</t>
  </si>
  <si>
    <t>Arabic and Literacy &amp; Islamic Values</t>
  </si>
  <si>
    <t>Drop Out Reduction Program (DORP)</t>
  </si>
  <si>
    <t>Personal Services</t>
  </si>
  <si>
    <t xml:space="preserve">     Honoraria </t>
  </si>
  <si>
    <t>EDWIN I. JUBAHIB</t>
  </si>
  <si>
    <t>FDP Form 11 - SEF Utilization</t>
  </si>
  <si>
    <t>(DepEd-DBM-DILG Joint Circular No. 1 s. 2017, SEF Budget Accountability Form No. 1)</t>
  </si>
  <si>
    <t>Local Chief Executive</t>
  </si>
  <si>
    <t>EMELIA C. PALERO, CPA</t>
  </si>
  <si>
    <t>Provincial Budget Officer</t>
  </si>
  <si>
    <t>Obligations</t>
  </si>
  <si>
    <t>1st Quarter, CY 2020</t>
  </si>
  <si>
    <t xml:space="preserve">     Sports Equipment</t>
  </si>
  <si>
    <t>Continuing Allotment</t>
  </si>
  <si>
    <t>Continuing Appropriation</t>
  </si>
  <si>
    <t>CURRENT APPROPRIATIONS</t>
  </si>
  <si>
    <t>Total Maintenance and Other Operating Expenses</t>
  </si>
  <si>
    <t>Total Personal Services</t>
  </si>
  <si>
    <t>Total Financial Expenses</t>
  </si>
  <si>
    <t>Total Financial Liability</t>
  </si>
  <si>
    <t>Property, Plant &amp; Equipment</t>
  </si>
  <si>
    <t>Total Property, Plant &amp; Equipment</t>
  </si>
  <si>
    <t>TOTAL CURRENT APPROPRIATIONS</t>
  </si>
  <si>
    <t>CONTINUING ALLOTMENT:</t>
  </si>
  <si>
    <t>Elementary/Secondary</t>
  </si>
  <si>
    <t xml:space="preserve">    Const/Impvt./Compl. Of School Bldgs.</t>
  </si>
  <si>
    <t xml:space="preserve">        Division School Improvement</t>
  </si>
  <si>
    <t xml:space="preserve">        Impvt. of 5CLR, New Corella Es</t>
  </si>
  <si>
    <t>TOTAL CONTINUING ALLOTMENT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</si>
</sst>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b/>
      <i/>
      <sz val="12"/>
      <name val="Calibri"/>
      <family val="2"/>
      <scheme val="minor"/>
    </font>
    <font>
      <b/>
      <u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0" xfId="0" applyFont="1" applyBorder="1"/>
    <xf numFmtId="0" fontId="3" fillId="0" borderId="0" xfId="0" applyFont="1" applyBorder="1"/>
    <xf numFmtId="0" fontId="2" fillId="0" borderId="7" xfId="0" applyFont="1" applyBorder="1"/>
    <xf numFmtId="0" fontId="2" fillId="0" borderId="1" xfId="0" applyFont="1" applyBorder="1"/>
    <xf numFmtId="0" fontId="4" fillId="0" borderId="0" xfId="0" applyFont="1" applyBorder="1"/>
    <xf numFmtId="0" fontId="4" fillId="0" borderId="5" xfId="0" applyFont="1" applyBorder="1"/>
    <xf numFmtId="0" fontId="2" fillId="0" borderId="0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5" fillId="0" borderId="0" xfId="0" applyFont="1" applyBorder="1" applyAlignment="1">
      <alignment horizontal="center"/>
    </xf>
    <xf numFmtId="0" fontId="2" fillId="0" borderId="1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6" xfId="0" applyFont="1" applyBorder="1" applyAlignment="1">
      <alignment vertical="top"/>
    </xf>
    <xf numFmtId="0" fontId="4" fillId="0" borderId="0" xfId="0" applyFont="1"/>
    <xf numFmtId="0" fontId="6" fillId="0" borderId="5" xfId="0" applyFont="1" applyBorder="1"/>
    <xf numFmtId="0" fontId="6" fillId="0" borderId="0" xfId="0" applyFont="1" applyBorder="1"/>
    <xf numFmtId="0" fontId="6" fillId="0" borderId="6" xfId="0" applyFont="1" applyBorder="1"/>
    <xf numFmtId="43" fontId="4" fillId="0" borderId="6" xfId="1" applyFont="1" applyBorder="1"/>
    <xf numFmtId="43" fontId="6" fillId="0" borderId="0" xfId="1" applyFont="1" applyBorder="1"/>
    <xf numFmtId="43" fontId="6" fillId="0" borderId="1" xfId="1" applyFont="1" applyBorder="1"/>
    <xf numFmtId="43" fontId="6" fillId="0" borderId="0" xfId="1" applyFont="1" applyBorder="1" applyAlignment="1">
      <alignment horizontal="center"/>
    </xf>
    <xf numFmtId="0" fontId="6" fillId="0" borderId="0" xfId="0" applyFont="1" applyFill="1" applyBorder="1"/>
    <xf numFmtId="43" fontId="6" fillId="0" borderId="0" xfId="0" applyNumberFormat="1" applyFont="1" applyBorder="1"/>
    <xf numFmtId="43" fontId="4" fillId="0" borderId="6" xfId="0" applyNumberFormat="1" applyFont="1" applyBorder="1"/>
    <xf numFmtId="0" fontId="6" fillId="0" borderId="0" xfId="0" applyFont="1" applyBorder="1" applyAlignment="1">
      <alignment horizontal="center"/>
    </xf>
    <xf numFmtId="43" fontId="6" fillId="0" borderId="6" xfId="1" applyFont="1" applyBorder="1"/>
    <xf numFmtId="0" fontId="6" fillId="0" borderId="1" xfId="0" applyFont="1" applyBorder="1"/>
    <xf numFmtId="43" fontId="6" fillId="0" borderId="0" xfId="1" applyFont="1" applyFill="1" applyBorder="1"/>
    <xf numFmtId="43" fontId="6" fillId="0" borderId="0" xfId="0" applyNumberFormat="1" applyFont="1" applyBorder="1" applyAlignment="1">
      <alignment horizontal="center"/>
    </xf>
    <xf numFmtId="43" fontId="4" fillId="0" borderId="9" xfId="1" applyFont="1" applyBorder="1"/>
    <xf numFmtId="43" fontId="4" fillId="0" borderId="10" xfId="1" applyFont="1" applyBorder="1"/>
    <xf numFmtId="0" fontId="6" fillId="0" borderId="6" xfId="0" applyFont="1" applyBorder="1" applyAlignment="1">
      <alignment vertical="top"/>
    </xf>
    <xf numFmtId="0" fontId="7" fillId="0" borderId="0" xfId="0" applyFont="1" applyAlignment="1"/>
    <xf numFmtId="0" fontId="8" fillId="0" borderId="5" xfId="0" applyFont="1" applyBorder="1"/>
    <xf numFmtId="0" fontId="8" fillId="0" borderId="0" xfId="0" applyFont="1" applyBorder="1"/>
    <xf numFmtId="0" fontId="4" fillId="0" borderId="0" xfId="0" applyFont="1" applyBorder="1" applyAlignment="1">
      <alignment horizontal="center"/>
    </xf>
    <xf numFmtId="0" fontId="6" fillId="0" borderId="3" xfId="0" applyFont="1" applyBorder="1"/>
    <xf numFmtId="0" fontId="6" fillId="0" borderId="2" xfId="0" applyFont="1" applyBorder="1"/>
    <xf numFmtId="43" fontId="6" fillId="0" borderId="2" xfId="1" applyFont="1" applyBorder="1"/>
    <xf numFmtId="43" fontId="6" fillId="0" borderId="4" xfId="1" applyFont="1" applyBorder="1"/>
    <xf numFmtId="0" fontId="4" fillId="0" borderId="2" xfId="0" applyFont="1" applyBorder="1"/>
    <xf numFmtId="0" fontId="9" fillId="0" borderId="0" xfId="0" applyFont="1" applyBorder="1"/>
    <xf numFmtId="0" fontId="6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43" fontId="2" fillId="0" borderId="0" xfId="0" applyNumberFormat="1" applyFont="1" applyBorder="1"/>
    <xf numFmtId="0" fontId="4" fillId="0" borderId="7" xfId="0" applyFont="1" applyBorder="1"/>
    <xf numFmtId="0" fontId="4" fillId="0" borderId="1" xfId="0" applyFont="1" applyBorder="1"/>
    <xf numFmtId="0" fontId="6" fillId="0" borderId="1" xfId="0" applyFont="1" applyBorder="1" applyAlignment="1">
      <alignment horizontal="center"/>
    </xf>
    <xf numFmtId="43" fontId="4" fillId="0" borderId="8" xfId="1" applyFont="1" applyBorder="1"/>
    <xf numFmtId="0" fontId="4" fillId="0" borderId="3" xfId="0" applyFont="1" applyBorder="1"/>
    <xf numFmtId="0" fontId="6" fillId="0" borderId="2" xfId="0" applyFont="1" applyBorder="1" applyAlignment="1">
      <alignment horizontal="center"/>
    </xf>
    <xf numFmtId="43" fontId="4" fillId="0" borderId="4" xfId="1" applyFont="1" applyBorder="1"/>
    <xf numFmtId="0" fontId="6" fillId="0" borderId="0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711868</xdr:colOff>
      <xdr:row>74</xdr:row>
      <xdr:rowOff>100263</xdr:rowOff>
    </xdr:from>
    <xdr:to>
      <xdr:col>9</xdr:col>
      <xdr:colOff>190499</xdr:colOff>
      <xdr:row>77</xdr:row>
      <xdr:rowOff>108285</xdr:rowOff>
    </xdr:to>
    <xdr:pic>
      <xdr:nvPicPr>
        <xdr:cNvPr id="2" name="Picture 1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33" t="15603" r="17789" b="74242"/>
        <a:stretch/>
      </xdr:blipFill>
      <xdr:spPr bwMode="auto">
        <a:xfrm>
          <a:off x="5344026" y="14979316"/>
          <a:ext cx="1854868" cy="58954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120315</xdr:colOff>
      <xdr:row>75</xdr:row>
      <xdr:rowOff>70184</xdr:rowOff>
    </xdr:from>
    <xdr:to>
      <xdr:col>3</xdr:col>
      <xdr:colOff>1373604</xdr:colOff>
      <xdr:row>77</xdr:row>
      <xdr:rowOff>3509</xdr:rowOff>
    </xdr:to>
    <xdr:pic>
      <xdr:nvPicPr>
        <xdr:cNvPr id="3" name="Picture 2"/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744" t="40989" r="28686" b="51085"/>
        <a:stretch/>
      </xdr:blipFill>
      <xdr:spPr bwMode="auto">
        <a:xfrm>
          <a:off x="651710" y="15149763"/>
          <a:ext cx="1253289" cy="3143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tabSelected="1" showRuler="0" view="pageLayout" topLeftCell="A10" zoomScale="95" zoomScalePageLayoutView="95" workbookViewId="0">
      <selection activeCell="E88" sqref="E88"/>
    </sheetView>
  </sheetViews>
  <sheetFormatPr defaultRowHeight="15" x14ac:dyDescent="0.25"/>
  <cols>
    <col min="1" max="1" width="4.7109375" style="1" customWidth="1"/>
    <col min="2" max="3" width="1.42578125" style="1" customWidth="1"/>
    <col min="4" max="4" width="42.7109375" style="1" customWidth="1"/>
    <col min="5" max="5" width="14.42578125" style="1" customWidth="1"/>
    <col min="6" max="6" width="14.140625" style="1" customWidth="1"/>
    <col min="7" max="7" width="1.5703125" style="1" customWidth="1"/>
    <col min="8" max="8" width="15.140625" style="1" customWidth="1"/>
    <col min="9" max="9" width="2.42578125" style="1" customWidth="1"/>
    <col min="10" max="10" width="17.5703125" style="1" customWidth="1"/>
    <col min="11" max="16384" width="9.140625" style="1"/>
  </cols>
  <sheetData>
    <row r="1" spans="1:10" x14ac:dyDescent="0.25">
      <c r="A1" s="36" t="s">
        <v>28</v>
      </c>
      <c r="B1" s="36"/>
      <c r="C1" s="36"/>
    </row>
    <row r="2" spans="1:10" x14ac:dyDescent="0.25">
      <c r="A2" s="36" t="s">
        <v>29</v>
      </c>
      <c r="B2" s="36"/>
      <c r="C2" s="36"/>
    </row>
    <row r="4" spans="1:10" ht="15.75" x14ac:dyDescent="0.25">
      <c r="A4" s="58" t="s">
        <v>12</v>
      </c>
      <c r="B4" s="59"/>
      <c r="C4" s="59"/>
      <c r="D4" s="59"/>
      <c r="E4" s="59"/>
      <c r="F4" s="59"/>
      <c r="G4" s="59"/>
      <c r="H4" s="59"/>
      <c r="I4" s="59"/>
      <c r="J4" s="60"/>
    </row>
    <row r="5" spans="1:10" ht="15.75" x14ac:dyDescent="0.25">
      <c r="A5" s="61" t="s">
        <v>34</v>
      </c>
      <c r="B5" s="62"/>
      <c r="C5" s="62"/>
      <c r="D5" s="62"/>
      <c r="E5" s="62"/>
      <c r="F5" s="62"/>
      <c r="G5" s="62"/>
      <c r="H5" s="62"/>
      <c r="I5" s="62"/>
      <c r="J5" s="63"/>
    </row>
    <row r="6" spans="1:10" ht="15.75" x14ac:dyDescent="0.25">
      <c r="A6" s="64" t="s">
        <v>0</v>
      </c>
      <c r="B6" s="65"/>
      <c r="C6" s="65"/>
      <c r="D6" s="65"/>
      <c r="E6" s="65"/>
      <c r="F6" s="65"/>
      <c r="G6" s="65"/>
      <c r="H6" s="65"/>
      <c r="I6" s="65"/>
      <c r="J6" s="66"/>
    </row>
    <row r="7" spans="1:10" ht="9" customHeight="1" x14ac:dyDescent="0.25">
      <c r="A7" s="18"/>
      <c r="B7" s="19"/>
      <c r="C7" s="19"/>
      <c r="D7" s="19"/>
      <c r="E7" s="19"/>
      <c r="F7" s="19"/>
      <c r="G7" s="19"/>
      <c r="H7" s="19"/>
      <c r="I7" s="19"/>
      <c r="J7" s="20"/>
    </row>
    <row r="8" spans="1:10" ht="15.75" x14ac:dyDescent="0.25">
      <c r="A8" s="8" t="s">
        <v>1</v>
      </c>
      <c r="B8" s="19"/>
      <c r="C8" s="19"/>
      <c r="D8" s="19"/>
      <c r="E8" s="19"/>
      <c r="F8" s="19"/>
      <c r="G8" s="19"/>
      <c r="H8" s="19"/>
      <c r="I8" s="19"/>
      <c r="J8" s="21"/>
    </row>
    <row r="9" spans="1:10" ht="15.75" x14ac:dyDescent="0.25">
      <c r="A9" s="18"/>
      <c r="B9" s="19" t="s">
        <v>13</v>
      </c>
      <c r="C9" s="19"/>
      <c r="D9" s="19"/>
      <c r="E9" s="19"/>
      <c r="G9" s="22"/>
      <c r="H9" s="22">
        <v>38850000</v>
      </c>
      <c r="I9" s="22"/>
      <c r="J9" s="21"/>
    </row>
    <row r="10" spans="1:10" ht="15.75" x14ac:dyDescent="0.25">
      <c r="A10" s="18"/>
      <c r="B10" s="67" t="s">
        <v>36</v>
      </c>
      <c r="C10" s="67"/>
      <c r="D10" s="67"/>
      <c r="E10" s="46"/>
      <c r="G10" s="22"/>
      <c r="H10" s="22">
        <v>7503890.3899999997</v>
      </c>
      <c r="I10" s="22"/>
      <c r="J10" s="21"/>
    </row>
    <row r="11" spans="1:10" ht="15.75" x14ac:dyDescent="0.25">
      <c r="A11" s="18"/>
      <c r="B11" s="67" t="s">
        <v>37</v>
      </c>
      <c r="C11" s="67"/>
      <c r="D11" s="67"/>
      <c r="E11" s="46"/>
      <c r="G11" s="22"/>
      <c r="H11" s="23">
        <v>600000</v>
      </c>
      <c r="I11" s="22"/>
      <c r="J11" s="21">
        <f>SUM(H9:H11)</f>
        <v>46953890.390000001</v>
      </c>
    </row>
    <row r="12" spans="1:10" ht="14.25" customHeight="1" x14ac:dyDescent="0.25">
      <c r="A12" s="18"/>
      <c r="B12" s="19"/>
      <c r="C12" s="19"/>
      <c r="D12" s="19"/>
      <c r="E12" s="19"/>
      <c r="F12" s="19"/>
      <c r="G12" s="19"/>
      <c r="H12" s="19"/>
      <c r="I12" s="19"/>
      <c r="J12" s="21"/>
    </row>
    <row r="13" spans="1:10" ht="15.75" x14ac:dyDescent="0.25">
      <c r="A13" s="37" t="s">
        <v>2</v>
      </c>
      <c r="B13" s="38" t="s">
        <v>33</v>
      </c>
      <c r="C13" s="7"/>
      <c r="D13" s="19"/>
      <c r="E13" s="19"/>
      <c r="F13" s="19"/>
      <c r="G13" s="19"/>
      <c r="H13" s="19"/>
      <c r="I13" s="19"/>
      <c r="J13" s="20"/>
    </row>
    <row r="14" spans="1:10" ht="15.75" x14ac:dyDescent="0.25">
      <c r="A14" s="37"/>
      <c r="B14" s="45" t="s">
        <v>38</v>
      </c>
      <c r="C14" s="7"/>
      <c r="D14" s="19"/>
      <c r="E14" s="19"/>
      <c r="F14" s="19"/>
      <c r="G14" s="19"/>
      <c r="H14" s="19"/>
      <c r="I14" s="19"/>
      <c r="J14" s="20"/>
    </row>
    <row r="15" spans="1:10" ht="15.75" x14ac:dyDescent="0.25">
      <c r="A15" s="18"/>
      <c r="B15" s="7" t="s">
        <v>25</v>
      </c>
      <c r="C15" s="19"/>
      <c r="D15" s="19"/>
      <c r="E15" s="19"/>
      <c r="F15" s="19"/>
      <c r="G15" s="19"/>
      <c r="H15" s="19"/>
      <c r="I15" s="19"/>
      <c r="J15" s="20"/>
    </row>
    <row r="16" spans="1:10" ht="15.75" x14ac:dyDescent="0.25">
      <c r="A16" s="18"/>
      <c r="B16" s="7"/>
      <c r="C16" s="7"/>
      <c r="D16" s="7" t="s">
        <v>6</v>
      </c>
      <c r="E16" s="7"/>
      <c r="F16" s="24"/>
      <c r="G16" s="24"/>
      <c r="H16" s="19"/>
      <c r="I16" s="19"/>
      <c r="J16" s="20"/>
    </row>
    <row r="17" spans="1:10" ht="15.75" x14ac:dyDescent="0.25">
      <c r="A17" s="18"/>
      <c r="B17" s="7"/>
      <c r="C17" s="7"/>
      <c r="D17" s="25" t="s">
        <v>26</v>
      </c>
      <c r="E17" s="25"/>
      <c r="F17" s="26">
        <v>305000</v>
      </c>
      <c r="G17" s="22"/>
      <c r="H17" s="26"/>
      <c r="I17" s="19"/>
      <c r="J17" s="20"/>
    </row>
    <row r="18" spans="1:10" ht="15.75" x14ac:dyDescent="0.25">
      <c r="A18" s="18"/>
      <c r="B18" s="7"/>
      <c r="C18" s="7"/>
      <c r="D18" s="25"/>
      <c r="E18" s="25"/>
      <c r="F18" s="26"/>
      <c r="G18" s="22"/>
      <c r="H18" s="26"/>
      <c r="I18" s="19"/>
      <c r="J18" s="20"/>
    </row>
    <row r="19" spans="1:10" ht="15.75" x14ac:dyDescent="0.25">
      <c r="A19" s="18"/>
      <c r="B19" s="7"/>
      <c r="C19" s="7"/>
      <c r="D19" s="7" t="s">
        <v>24</v>
      </c>
      <c r="E19" s="7"/>
      <c r="F19" s="22"/>
      <c r="G19" s="22"/>
      <c r="H19" s="22"/>
      <c r="I19" s="19"/>
      <c r="J19" s="20"/>
    </row>
    <row r="20" spans="1:10" ht="15.75" x14ac:dyDescent="0.25">
      <c r="A20" s="18"/>
      <c r="B20" s="7"/>
      <c r="C20" s="7"/>
      <c r="D20" s="19" t="s">
        <v>26</v>
      </c>
      <c r="E20" s="19"/>
      <c r="F20" s="22">
        <v>198000</v>
      </c>
      <c r="G20" s="22"/>
      <c r="H20" s="22"/>
      <c r="I20" s="19"/>
      <c r="J20" s="20"/>
    </row>
    <row r="21" spans="1:10" ht="15.75" x14ac:dyDescent="0.25">
      <c r="A21" s="18"/>
      <c r="B21" s="7"/>
      <c r="C21" s="7"/>
      <c r="D21" s="25"/>
      <c r="E21" s="25"/>
      <c r="F21" s="26"/>
      <c r="G21" s="22"/>
      <c r="H21" s="26"/>
      <c r="I21" s="19"/>
      <c r="J21" s="20"/>
    </row>
    <row r="22" spans="1:10" ht="15.75" x14ac:dyDescent="0.25">
      <c r="A22" s="18"/>
      <c r="B22" s="7"/>
      <c r="C22" s="7"/>
      <c r="D22" s="7" t="s">
        <v>3</v>
      </c>
      <c r="E22" s="7"/>
      <c r="F22" s="22"/>
      <c r="G22" s="22"/>
      <c r="H22" s="22"/>
      <c r="I22" s="19"/>
      <c r="J22" s="20"/>
    </row>
    <row r="23" spans="1:10" ht="15.75" x14ac:dyDescent="0.25">
      <c r="A23" s="18"/>
      <c r="B23" s="7"/>
      <c r="C23" s="7"/>
      <c r="D23" s="19" t="s">
        <v>26</v>
      </c>
      <c r="E23" s="19"/>
      <c r="F23" s="22">
        <v>60000</v>
      </c>
      <c r="G23" s="22"/>
      <c r="H23" s="22"/>
      <c r="I23" s="19"/>
      <c r="J23" s="20"/>
    </row>
    <row r="24" spans="1:10" ht="15.75" x14ac:dyDescent="0.25">
      <c r="A24" s="18"/>
      <c r="B24" s="7"/>
      <c r="C24" s="7"/>
      <c r="D24" s="19"/>
      <c r="E24" s="19"/>
      <c r="F24" s="22"/>
      <c r="G24" s="22"/>
      <c r="H24" s="22"/>
      <c r="I24" s="19"/>
      <c r="J24" s="20"/>
    </row>
    <row r="25" spans="1:10" ht="15.75" x14ac:dyDescent="0.25">
      <c r="A25" s="18"/>
      <c r="B25" s="7"/>
      <c r="C25" s="7"/>
      <c r="D25" s="7" t="s">
        <v>23</v>
      </c>
      <c r="E25" s="7"/>
      <c r="F25" s="22"/>
      <c r="G25" s="22"/>
      <c r="H25" s="22"/>
      <c r="I25" s="19"/>
      <c r="J25" s="20"/>
    </row>
    <row r="26" spans="1:10" ht="15.75" x14ac:dyDescent="0.25">
      <c r="A26" s="18"/>
      <c r="B26" s="7"/>
      <c r="C26" s="7"/>
      <c r="D26" s="19" t="s">
        <v>26</v>
      </c>
      <c r="E26" s="19"/>
      <c r="F26" s="22">
        <v>60000</v>
      </c>
      <c r="G26" s="22"/>
      <c r="H26" s="22"/>
      <c r="I26" s="19"/>
      <c r="J26" s="20"/>
    </row>
    <row r="27" spans="1:10" ht="15.75" x14ac:dyDescent="0.25">
      <c r="A27" s="18"/>
      <c r="B27" s="7" t="s">
        <v>40</v>
      </c>
      <c r="C27" s="19"/>
      <c r="D27" s="7"/>
      <c r="E27" s="7"/>
      <c r="F27" s="22"/>
      <c r="G27" s="22"/>
      <c r="H27" s="22">
        <f>SUM(F17:F26)</f>
        <v>623000</v>
      </c>
      <c r="I27" s="19"/>
      <c r="J27" s="27"/>
    </row>
    <row r="28" spans="1:10" ht="15.75" x14ac:dyDescent="0.25">
      <c r="A28" s="18"/>
      <c r="B28" s="19"/>
      <c r="C28" s="19"/>
      <c r="D28" s="19"/>
      <c r="E28" s="19"/>
      <c r="F28" s="19"/>
      <c r="G28" s="19"/>
      <c r="H28" s="19"/>
      <c r="I28" s="19"/>
      <c r="J28" s="20"/>
    </row>
    <row r="29" spans="1:10" ht="15.75" x14ac:dyDescent="0.25">
      <c r="A29" s="18"/>
      <c r="B29" s="7" t="s">
        <v>4</v>
      </c>
      <c r="C29" s="19"/>
      <c r="D29" s="19"/>
      <c r="E29" s="19"/>
      <c r="F29" s="28"/>
      <c r="G29" s="28"/>
      <c r="H29" s="28"/>
      <c r="I29" s="28"/>
      <c r="J29" s="29"/>
    </row>
    <row r="30" spans="1:10" ht="15.75" x14ac:dyDescent="0.25">
      <c r="A30" s="2"/>
      <c r="B30" s="4"/>
      <c r="C30" s="4"/>
      <c r="D30" s="7" t="s">
        <v>7</v>
      </c>
      <c r="E30" s="7"/>
      <c r="F30" s="22"/>
      <c r="G30" s="22"/>
      <c r="H30" s="22"/>
      <c r="I30" s="22"/>
      <c r="J30" s="29"/>
    </row>
    <row r="31" spans="1:10" ht="15.75" x14ac:dyDescent="0.25">
      <c r="A31" s="2"/>
      <c r="B31" s="3"/>
      <c r="C31" s="3"/>
      <c r="D31" s="19" t="s">
        <v>15</v>
      </c>
      <c r="E31" s="19"/>
      <c r="F31" s="22">
        <v>110584.68</v>
      </c>
      <c r="G31" s="22"/>
      <c r="H31" s="22"/>
      <c r="I31" s="22"/>
      <c r="J31" s="29"/>
    </row>
    <row r="32" spans="1:10" ht="11.25" customHeight="1" x14ac:dyDescent="0.25">
      <c r="A32" s="2"/>
      <c r="B32" s="3"/>
      <c r="C32" s="3"/>
      <c r="D32" s="19"/>
      <c r="E32" s="19"/>
      <c r="F32" s="22"/>
      <c r="G32" s="22"/>
      <c r="H32" s="22"/>
      <c r="I32" s="22"/>
      <c r="J32" s="29"/>
    </row>
    <row r="33" spans="1:10" ht="15.75" x14ac:dyDescent="0.25">
      <c r="A33" s="18"/>
      <c r="B33" s="7"/>
      <c r="C33" s="19"/>
      <c r="D33" s="7" t="s">
        <v>8</v>
      </c>
      <c r="E33" s="7"/>
      <c r="F33" s="22"/>
      <c r="G33" s="22"/>
      <c r="H33" s="22"/>
      <c r="I33" s="22"/>
      <c r="J33" s="29"/>
    </row>
    <row r="34" spans="1:10" ht="15.75" x14ac:dyDescent="0.25">
      <c r="A34" s="18"/>
      <c r="B34" s="19"/>
      <c r="C34" s="19"/>
      <c r="D34" s="19" t="s">
        <v>14</v>
      </c>
      <c r="E34" s="22">
        <v>18934.5</v>
      </c>
      <c r="G34" s="22"/>
      <c r="H34" s="22"/>
      <c r="I34" s="22"/>
      <c r="J34" s="29"/>
    </row>
    <row r="35" spans="1:10" ht="15.75" x14ac:dyDescent="0.25">
      <c r="A35" s="18"/>
      <c r="B35" s="19"/>
      <c r="C35" s="19"/>
      <c r="D35" s="19" t="s">
        <v>18</v>
      </c>
      <c r="E35" s="22">
        <v>76484.2</v>
      </c>
      <c r="F35" s="48">
        <f>SUM(E34:E35)</f>
        <v>95418.7</v>
      </c>
      <c r="G35" s="22"/>
      <c r="H35" s="22"/>
      <c r="I35" s="22"/>
      <c r="J35" s="29"/>
    </row>
    <row r="36" spans="1:10" ht="15.75" x14ac:dyDescent="0.25">
      <c r="A36" s="18"/>
      <c r="B36" s="19"/>
      <c r="C36" s="19"/>
      <c r="D36" s="19"/>
      <c r="E36" s="42"/>
      <c r="F36" s="48"/>
      <c r="G36" s="22"/>
      <c r="H36" s="22"/>
      <c r="I36" s="22"/>
      <c r="J36" s="29"/>
    </row>
    <row r="37" spans="1:10" ht="12.75" customHeight="1" x14ac:dyDescent="0.25">
      <c r="A37" s="18"/>
      <c r="B37" s="19"/>
      <c r="C37" s="19"/>
      <c r="D37" s="19"/>
      <c r="E37" s="19"/>
      <c r="F37" s="22"/>
      <c r="G37" s="22"/>
      <c r="H37" s="22"/>
      <c r="I37" s="22"/>
      <c r="J37" s="29"/>
    </row>
    <row r="38" spans="1:10" ht="12.75" customHeight="1" x14ac:dyDescent="0.25">
      <c r="A38" s="40"/>
      <c r="B38" s="41"/>
      <c r="C38" s="41"/>
      <c r="D38" s="41"/>
      <c r="E38" s="41"/>
      <c r="F38" s="42"/>
      <c r="G38" s="42"/>
      <c r="H38" s="42"/>
      <c r="I38" s="42"/>
      <c r="J38" s="43"/>
    </row>
    <row r="39" spans="1:10" ht="15.75" x14ac:dyDescent="0.25">
      <c r="A39" s="18"/>
      <c r="B39" s="7"/>
      <c r="C39" s="19"/>
      <c r="D39" s="7" t="s">
        <v>9</v>
      </c>
      <c r="E39" s="7"/>
      <c r="F39" s="22"/>
      <c r="G39" s="22"/>
      <c r="H39" s="22"/>
      <c r="I39" s="22"/>
      <c r="J39" s="29"/>
    </row>
    <row r="40" spans="1:10" ht="15.75" x14ac:dyDescent="0.25">
      <c r="A40" s="18"/>
      <c r="B40" s="7"/>
      <c r="C40" s="19"/>
      <c r="D40" s="19" t="s">
        <v>18</v>
      </c>
      <c r="E40" s="19"/>
      <c r="F40" s="22">
        <v>220217</v>
      </c>
      <c r="G40" s="22"/>
      <c r="H40" s="22"/>
      <c r="I40" s="22"/>
      <c r="J40" s="29"/>
    </row>
    <row r="41" spans="1:10" ht="15.75" x14ac:dyDescent="0.25">
      <c r="A41" s="18"/>
      <c r="B41" s="7" t="s">
        <v>39</v>
      </c>
      <c r="C41" s="19"/>
      <c r="D41" s="19"/>
      <c r="E41" s="19"/>
      <c r="F41" s="22"/>
      <c r="G41" s="22"/>
      <c r="H41" s="22">
        <f>SUM(F31:F40)</f>
        <v>426220.38</v>
      </c>
      <c r="I41" s="22"/>
      <c r="J41" s="29"/>
    </row>
    <row r="42" spans="1:10" ht="15.75" x14ac:dyDescent="0.25">
      <c r="A42" s="18"/>
      <c r="B42" s="7"/>
      <c r="C42" s="19"/>
      <c r="D42" s="19"/>
      <c r="E42" s="19"/>
      <c r="F42" s="22"/>
      <c r="G42" s="22"/>
      <c r="H42" s="22"/>
      <c r="I42" s="22"/>
      <c r="J42" s="29"/>
    </row>
    <row r="43" spans="1:10" ht="15.75" x14ac:dyDescent="0.25">
      <c r="A43" s="18"/>
      <c r="B43" s="7" t="s">
        <v>10</v>
      </c>
      <c r="C43" s="25"/>
      <c r="D43" s="19"/>
      <c r="E43" s="19"/>
      <c r="F43" s="28"/>
      <c r="G43" s="28"/>
      <c r="H43" s="28"/>
      <c r="I43" s="28"/>
      <c r="J43" s="29"/>
    </row>
    <row r="44" spans="1:10" ht="15.75" x14ac:dyDescent="0.25">
      <c r="A44" s="18"/>
      <c r="B44" s="7"/>
      <c r="C44" s="7"/>
      <c r="D44" s="7" t="s">
        <v>21</v>
      </c>
      <c r="E44" s="7"/>
      <c r="F44" s="28"/>
      <c r="G44" s="28"/>
      <c r="H44" s="28"/>
      <c r="I44" s="28"/>
      <c r="J44" s="29"/>
    </row>
    <row r="45" spans="1:10" ht="15.75" x14ac:dyDescent="0.25">
      <c r="A45" s="18"/>
      <c r="B45" s="7"/>
      <c r="C45" s="25"/>
      <c r="D45" s="25" t="s">
        <v>16</v>
      </c>
      <c r="E45" s="25"/>
      <c r="F45" s="31">
        <v>98194.41</v>
      </c>
      <c r="G45" s="31"/>
      <c r="H45" s="32"/>
      <c r="I45" s="28"/>
      <c r="J45" s="21"/>
    </row>
    <row r="46" spans="1:10" ht="15.75" x14ac:dyDescent="0.25">
      <c r="A46" s="18"/>
      <c r="B46" s="7" t="s">
        <v>41</v>
      </c>
      <c r="C46" s="25"/>
      <c r="D46" s="25"/>
      <c r="E46" s="25"/>
      <c r="F46" s="31"/>
      <c r="G46" s="31"/>
      <c r="H46" s="32">
        <v>98194.41</v>
      </c>
      <c r="I46" s="28"/>
      <c r="J46" s="21"/>
    </row>
    <row r="47" spans="1:10" ht="15.75" x14ac:dyDescent="0.25">
      <c r="A47" s="18"/>
      <c r="B47" s="7"/>
      <c r="C47" s="25"/>
      <c r="D47" s="25"/>
      <c r="E47" s="25"/>
      <c r="F47" s="31"/>
      <c r="G47" s="31"/>
      <c r="H47" s="28"/>
      <c r="I47" s="28"/>
      <c r="J47" s="29"/>
    </row>
    <row r="48" spans="1:10" ht="15.75" x14ac:dyDescent="0.25">
      <c r="A48" s="18"/>
      <c r="B48" s="7" t="s">
        <v>19</v>
      </c>
      <c r="C48" s="25"/>
      <c r="D48" s="25"/>
      <c r="E48" s="25"/>
      <c r="F48" s="31"/>
      <c r="G48" s="31"/>
      <c r="H48" s="28"/>
      <c r="I48" s="28"/>
      <c r="J48" s="29"/>
    </row>
    <row r="49" spans="1:10" ht="15.75" x14ac:dyDescent="0.25">
      <c r="A49" s="18"/>
      <c r="B49" s="7"/>
      <c r="C49" s="25" t="s">
        <v>20</v>
      </c>
      <c r="D49" s="7" t="s">
        <v>6</v>
      </c>
      <c r="E49" s="7"/>
      <c r="F49" s="28"/>
      <c r="G49" s="28"/>
      <c r="H49" s="28"/>
      <c r="I49" s="28"/>
      <c r="J49" s="29"/>
    </row>
    <row r="50" spans="1:10" ht="15.75" x14ac:dyDescent="0.25">
      <c r="A50" s="18"/>
      <c r="B50" s="7"/>
      <c r="C50" s="25"/>
      <c r="D50" s="19" t="s">
        <v>22</v>
      </c>
      <c r="E50" s="19"/>
      <c r="F50" s="32">
        <v>756035.23</v>
      </c>
      <c r="G50" s="24"/>
      <c r="H50" s="32">
        <v>756035.23</v>
      </c>
      <c r="I50" s="28"/>
      <c r="J50" s="21"/>
    </row>
    <row r="51" spans="1:10" ht="15.75" x14ac:dyDescent="0.25">
      <c r="A51" s="8"/>
      <c r="B51" s="7" t="s">
        <v>42</v>
      </c>
      <c r="C51" s="25"/>
      <c r="D51" s="19"/>
      <c r="E51" s="19"/>
      <c r="F51" s="32"/>
      <c r="G51" s="32"/>
      <c r="H51" s="28"/>
      <c r="I51" s="28"/>
      <c r="J51" s="21"/>
    </row>
    <row r="52" spans="1:10" ht="15.75" x14ac:dyDescent="0.25">
      <c r="A52" s="8"/>
      <c r="B52" s="7"/>
      <c r="C52" s="25"/>
      <c r="D52" s="19"/>
      <c r="E52" s="19"/>
      <c r="F52" s="32"/>
      <c r="G52" s="32"/>
      <c r="H52" s="28"/>
      <c r="I52" s="28"/>
      <c r="J52" s="21"/>
    </row>
    <row r="53" spans="1:10" ht="15.75" x14ac:dyDescent="0.25">
      <c r="A53" s="8"/>
      <c r="B53" s="7" t="s">
        <v>43</v>
      </c>
      <c r="C53" s="25"/>
      <c r="D53" s="19"/>
      <c r="E53" s="19"/>
      <c r="F53" s="32"/>
      <c r="G53" s="32"/>
      <c r="H53" s="28"/>
      <c r="I53" s="28"/>
      <c r="J53" s="21"/>
    </row>
    <row r="54" spans="1:10" ht="15.75" x14ac:dyDescent="0.25">
      <c r="A54" s="8"/>
      <c r="B54" s="7"/>
      <c r="C54" s="25"/>
      <c r="D54" s="7" t="s">
        <v>9</v>
      </c>
      <c r="E54" s="19"/>
      <c r="F54" s="32"/>
      <c r="G54" s="32"/>
      <c r="H54" s="28"/>
      <c r="I54" s="28"/>
      <c r="J54" s="21"/>
    </row>
    <row r="55" spans="1:10" ht="15.75" x14ac:dyDescent="0.25">
      <c r="A55" s="8"/>
      <c r="B55" s="7"/>
      <c r="C55" s="25"/>
      <c r="D55" s="19" t="s">
        <v>35</v>
      </c>
      <c r="E55" s="19"/>
      <c r="F55" s="32">
        <v>229550</v>
      </c>
      <c r="G55" s="32"/>
      <c r="H55" s="32">
        <f>+F55</f>
        <v>229550</v>
      </c>
      <c r="I55" s="28"/>
      <c r="J55" s="21"/>
    </row>
    <row r="56" spans="1:10" ht="15.75" x14ac:dyDescent="0.25">
      <c r="A56" s="8"/>
      <c r="B56" s="7" t="s">
        <v>44</v>
      </c>
      <c r="C56" s="25"/>
      <c r="D56" s="19"/>
      <c r="E56" s="19"/>
      <c r="F56" s="32"/>
      <c r="G56" s="32"/>
      <c r="H56" s="28"/>
      <c r="I56" s="28"/>
      <c r="J56" s="21"/>
    </row>
    <row r="57" spans="1:10" ht="15.75" x14ac:dyDescent="0.25">
      <c r="A57" s="8"/>
      <c r="B57" s="7"/>
      <c r="C57" s="25"/>
      <c r="D57" s="19"/>
      <c r="E57" s="19"/>
      <c r="F57" s="32"/>
      <c r="G57" s="32"/>
      <c r="H57" s="28"/>
      <c r="I57" s="28"/>
      <c r="J57" s="21"/>
    </row>
    <row r="58" spans="1:10" ht="15.75" x14ac:dyDescent="0.25">
      <c r="A58" s="8"/>
      <c r="B58" s="7" t="s">
        <v>45</v>
      </c>
      <c r="C58" s="25"/>
      <c r="D58" s="19"/>
      <c r="E58" s="19"/>
      <c r="F58" s="32"/>
      <c r="G58" s="32"/>
      <c r="H58" s="28"/>
      <c r="I58" s="28"/>
      <c r="J58" s="21">
        <f>SUM(H27:H55)</f>
        <v>2133000.0199999996</v>
      </c>
    </row>
    <row r="59" spans="1:10" ht="15.75" x14ac:dyDescent="0.25">
      <c r="A59" s="8"/>
      <c r="B59" s="7"/>
      <c r="C59" s="25"/>
      <c r="D59" s="19"/>
      <c r="E59" s="19"/>
      <c r="F59" s="32"/>
      <c r="G59" s="32"/>
      <c r="H59" s="28"/>
      <c r="I59" s="28"/>
      <c r="J59" s="21"/>
    </row>
    <row r="60" spans="1:10" ht="15.75" x14ac:dyDescent="0.25">
      <c r="A60" s="8"/>
      <c r="B60" s="68" t="s">
        <v>46</v>
      </c>
      <c r="C60" s="68"/>
      <c r="D60" s="68"/>
      <c r="E60" s="47"/>
      <c r="F60" s="22"/>
      <c r="G60" s="22"/>
      <c r="H60" s="22"/>
      <c r="I60" s="22"/>
      <c r="J60" s="29"/>
    </row>
    <row r="61" spans="1:10" ht="15.75" x14ac:dyDescent="0.25">
      <c r="A61" s="8"/>
      <c r="B61" s="7" t="s">
        <v>43</v>
      </c>
      <c r="C61" s="25"/>
      <c r="D61" s="19"/>
      <c r="E61" s="47"/>
      <c r="F61" s="22"/>
      <c r="G61" s="22"/>
      <c r="H61" s="22"/>
      <c r="I61" s="22"/>
      <c r="J61" s="29"/>
    </row>
    <row r="62" spans="1:10" ht="15.75" x14ac:dyDescent="0.25">
      <c r="A62" s="8"/>
      <c r="B62" s="7"/>
      <c r="C62" s="25"/>
      <c r="D62" s="7" t="s">
        <v>47</v>
      </c>
      <c r="E62" s="47"/>
      <c r="F62" s="22"/>
      <c r="G62" s="22"/>
      <c r="H62" s="22"/>
      <c r="I62" s="22"/>
      <c r="J62" s="29"/>
    </row>
    <row r="63" spans="1:10" ht="15.75" x14ac:dyDescent="0.25">
      <c r="A63" s="8"/>
      <c r="B63" s="7"/>
      <c r="C63" s="25"/>
      <c r="D63" s="19" t="s">
        <v>48</v>
      </c>
      <c r="E63" s="47"/>
      <c r="F63" s="22"/>
      <c r="G63" s="22"/>
      <c r="H63" s="22"/>
      <c r="I63" s="22"/>
      <c r="J63" s="29"/>
    </row>
    <row r="64" spans="1:10" ht="15.75" x14ac:dyDescent="0.25">
      <c r="A64" s="8"/>
      <c r="B64" s="7"/>
      <c r="C64" s="25"/>
      <c r="D64" s="19" t="s">
        <v>49</v>
      </c>
      <c r="E64" s="47"/>
      <c r="F64" s="22">
        <v>333762.78999999998</v>
      </c>
      <c r="G64" s="22"/>
      <c r="H64" s="22"/>
      <c r="I64" s="22"/>
      <c r="J64" s="29"/>
    </row>
    <row r="65" spans="1:10" ht="15.75" x14ac:dyDescent="0.25">
      <c r="A65" s="8"/>
      <c r="B65" s="7"/>
      <c r="C65" s="25"/>
      <c r="D65" s="19" t="s">
        <v>50</v>
      </c>
      <c r="E65" s="47"/>
      <c r="F65" s="22">
        <v>16467.560000000001</v>
      </c>
      <c r="G65" s="22"/>
      <c r="H65" s="22"/>
      <c r="I65" s="22"/>
      <c r="J65" s="29"/>
    </row>
    <row r="66" spans="1:10" ht="15.75" x14ac:dyDescent="0.25">
      <c r="A66" s="8"/>
      <c r="B66" s="7" t="s">
        <v>44</v>
      </c>
      <c r="C66" s="25"/>
      <c r="D66" s="19"/>
      <c r="E66" s="47"/>
      <c r="F66" s="22"/>
      <c r="G66" s="22"/>
      <c r="H66" s="22">
        <f>SUM(F64:F65)</f>
        <v>350230.35</v>
      </c>
      <c r="I66" s="22"/>
      <c r="J66" s="29"/>
    </row>
    <row r="67" spans="1:10" ht="15.75" x14ac:dyDescent="0.25">
      <c r="A67" s="8"/>
      <c r="B67" s="47"/>
      <c r="C67" s="47"/>
      <c r="D67" s="47"/>
      <c r="E67" s="47"/>
      <c r="F67" s="22"/>
      <c r="G67" s="22"/>
      <c r="H67" s="22"/>
      <c r="I67" s="22"/>
      <c r="J67" s="29"/>
    </row>
    <row r="68" spans="1:10" ht="15.75" x14ac:dyDescent="0.25">
      <c r="A68" s="8"/>
      <c r="B68" s="7" t="s">
        <v>51</v>
      </c>
      <c r="C68" s="47"/>
      <c r="D68" s="47"/>
      <c r="E68" s="47"/>
      <c r="F68" s="22"/>
      <c r="G68" s="22"/>
      <c r="H68" s="22"/>
      <c r="I68" s="22"/>
      <c r="J68" s="29">
        <f>+H66</f>
        <v>350230.35</v>
      </c>
    </row>
    <row r="69" spans="1:10" ht="15.75" x14ac:dyDescent="0.25">
      <c r="A69" s="8"/>
      <c r="B69" s="7" t="s">
        <v>11</v>
      </c>
      <c r="C69" s="25"/>
      <c r="D69" s="19"/>
      <c r="E69" s="19"/>
      <c r="F69" s="28"/>
      <c r="G69" s="28"/>
      <c r="H69" s="28"/>
      <c r="I69" s="28"/>
      <c r="J69" s="33">
        <f>+J68+J58</f>
        <v>2483230.3699999996</v>
      </c>
    </row>
    <row r="70" spans="1:10" ht="16.5" thickBot="1" x14ac:dyDescent="0.3">
      <c r="A70" s="8"/>
      <c r="B70" s="7" t="s">
        <v>5</v>
      </c>
      <c r="C70" s="25"/>
      <c r="D70" s="19"/>
      <c r="E70" s="19"/>
      <c r="F70" s="28"/>
      <c r="G70" s="28"/>
      <c r="H70" s="28"/>
      <c r="I70" s="28"/>
      <c r="J70" s="34">
        <f>+J11-J69</f>
        <v>44470660.020000003</v>
      </c>
    </row>
    <row r="71" spans="1:10" ht="17.25" customHeight="1" thickTop="1" x14ac:dyDescent="0.25">
      <c r="A71" s="8"/>
      <c r="B71" s="7"/>
      <c r="C71" s="19"/>
      <c r="D71" s="19"/>
      <c r="E71" s="19"/>
      <c r="F71" s="28"/>
      <c r="G71" s="28"/>
      <c r="H71" s="28"/>
      <c r="I71" s="28"/>
      <c r="J71" s="21"/>
    </row>
    <row r="72" spans="1:10" ht="17.25" customHeight="1" x14ac:dyDescent="0.25">
      <c r="A72" s="49"/>
      <c r="B72" s="50"/>
      <c r="C72" s="30"/>
      <c r="D72" s="30"/>
      <c r="E72" s="30"/>
      <c r="F72" s="51"/>
      <c r="G72" s="51"/>
      <c r="H72" s="51"/>
      <c r="I72" s="51"/>
      <c r="J72" s="52"/>
    </row>
    <row r="73" spans="1:10" ht="17.25" customHeight="1" x14ac:dyDescent="0.25">
      <c r="A73" s="53"/>
      <c r="B73" s="44"/>
      <c r="C73" s="41"/>
      <c r="D73" s="41"/>
      <c r="E73" s="41"/>
      <c r="F73" s="54"/>
      <c r="G73" s="54"/>
      <c r="H73" s="54"/>
      <c r="I73" s="54"/>
      <c r="J73" s="55"/>
    </row>
    <row r="74" spans="1:10" ht="35.25" customHeight="1" x14ac:dyDescent="0.25">
      <c r="A74" s="18"/>
      <c r="B74" s="56" t="s">
        <v>17</v>
      </c>
      <c r="C74" s="56"/>
      <c r="D74" s="56"/>
      <c r="E74" s="56"/>
      <c r="F74" s="56"/>
      <c r="G74" s="56"/>
      <c r="H74" s="56"/>
      <c r="I74" s="56"/>
      <c r="J74" s="57"/>
    </row>
    <row r="75" spans="1:10" ht="15.75" x14ac:dyDescent="0.25">
      <c r="A75" s="18"/>
      <c r="B75" s="19"/>
      <c r="C75" s="19"/>
      <c r="D75" s="19"/>
      <c r="E75" s="19"/>
      <c r="F75" s="28"/>
      <c r="G75" s="28"/>
      <c r="H75" s="28"/>
      <c r="I75" s="28"/>
      <c r="J75" s="35"/>
    </row>
    <row r="76" spans="1:10" x14ac:dyDescent="0.25">
      <c r="A76" s="2"/>
      <c r="B76" s="3"/>
      <c r="C76" s="3"/>
      <c r="D76" s="3"/>
      <c r="E76" s="3"/>
      <c r="F76" s="14"/>
      <c r="G76" s="14"/>
      <c r="H76" s="14"/>
      <c r="I76" s="14"/>
      <c r="J76" s="10"/>
    </row>
    <row r="77" spans="1:10" x14ac:dyDescent="0.25">
      <c r="A77" s="2"/>
      <c r="B77" s="3"/>
      <c r="C77" s="3"/>
      <c r="D77" s="3"/>
      <c r="E77" s="3"/>
      <c r="F77" s="14"/>
      <c r="G77" s="14"/>
      <c r="H77" s="14"/>
      <c r="I77" s="14"/>
      <c r="J77" s="10"/>
    </row>
    <row r="78" spans="1:10" s="17" customFormat="1" ht="15.75" x14ac:dyDescent="0.25">
      <c r="A78" s="8"/>
      <c r="B78" s="7"/>
      <c r="C78" s="7"/>
      <c r="D78" s="7" t="s">
        <v>31</v>
      </c>
      <c r="E78" s="7"/>
      <c r="F78" s="39"/>
      <c r="G78" s="39"/>
      <c r="H78" s="39" t="s">
        <v>27</v>
      </c>
      <c r="I78" s="39"/>
      <c r="J78" s="16"/>
    </row>
    <row r="79" spans="1:10" x14ac:dyDescent="0.25">
      <c r="A79" s="2"/>
      <c r="B79" s="3"/>
      <c r="C79" s="15"/>
      <c r="D79" s="15" t="s">
        <v>32</v>
      </c>
      <c r="E79" s="15"/>
      <c r="F79" s="11"/>
      <c r="G79" s="11"/>
      <c r="H79" s="11" t="s">
        <v>30</v>
      </c>
      <c r="I79" s="14"/>
      <c r="J79" s="10"/>
    </row>
    <row r="80" spans="1:10" x14ac:dyDescent="0.25">
      <c r="A80" s="2"/>
      <c r="B80" s="3"/>
      <c r="C80" s="3"/>
      <c r="D80" s="3"/>
      <c r="E80" s="3"/>
      <c r="F80" s="14"/>
      <c r="G80" s="14"/>
      <c r="H80" s="14"/>
      <c r="I80" s="14"/>
      <c r="J80" s="10"/>
    </row>
    <row r="81" spans="1:10" ht="13.5" customHeight="1" x14ac:dyDescent="0.25">
      <c r="A81" s="2"/>
      <c r="B81" s="3"/>
      <c r="C81" s="3"/>
      <c r="D81" s="3"/>
      <c r="E81" s="3"/>
      <c r="F81" s="9"/>
      <c r="G81" s="9"/>
      <c r="H81" s="9"/>
      <c r="I81" s="9"/>
      <c r="J81" s="10"/>
    </row>
    <row r="82" spans="1:10" ht="13.5" customHeight="1" x14ac:dyDescent="0.25">
      <c r="A82" s="2"/>
      <c r="B82" s="3"/>
      <c r="C82" s="3"/>
      <c r="D82" s="3"/>
      <c r="E82" s="3"/>
      <c r="F82" s="9"/>
      <c r="G82" s="9"/>
      <c r="H82" s="9"/>
      <c r="I82" s="9"/>
      <c r="J82" s="10"/>
    </row>
    <row r="83" spans="1:10" ht="10.5" customHeight="1" x14ac:dyDescent="0.25">
      <c r="A83" s="5"/>
      <c r="B83" s="6"/>
      <c r="C83" s="6"/>
      <c r="D83" s="6"/>
      <c r="E83" s="6"/>
      <c r="F83" s="12"/>
      <c r="G83" s="12"/>
      <c r="H83" s="12"/>
      <c r="I83" s="12"/>
      <c r="J83" s="13"/>
    </row>
    <row r="84" spans="1:10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25">
      <c r="A85" s="3"/>
      <c r="B85" s="3"/>
      <c r="C85" s="3"/>
      <c r="D85" s="3"/>
      <c r="E85" s="3"/>
      <c r="F85" s="14"/>
      <c r="G85" s="14"/>
      <c r="H85" s="14"/>
      <c r="I85" s="14"/>
      <c r="J85" s="3"/>
    </row>
    <row r="86" spans="1:10" ht="6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</row>
  </sheetData>
  <sheetProtection password="C750" sheet="1" objects="1" scenarios="1" selectLockedCells="1" selectUnlockedCells="1"/>
  <mergeCells count="7">
    <mergeCell ref="B74:J74"/>
    <mergeCell ref="A4:J4"/>
    <mergeCell ref="A5:J5"/>
    <mergeCell ref="A6:J6"/>
    <mergeCell ref="B10:D10"/>
    <mergeCell ref="B11:D11"/>
    <mergeCell ref="B60:D60"/>
  </mergeCells>
  <pageMargins left="0.70866141732283505" right="0.70866141732283505" top="0.15748031496063" bottom="0.74803149606299202" header="0.31496062992126" footer="0.31496062992126"/>
  <pageSetup paperSize="9" orientation="landscape" copies="3" r:id="rId1"/>
  <headerFooter>
    <oddFooter>&amp;CPage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1st Quarter 2020</vt:lpstr>
    </vt:vector>
  </TitlesOfParts>
  <Company>PBO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</dc:creator>
  <cp:lastModifiedBy>user</cp:lastModifiedBy>
  <cp:lastPrinted>2020-05-26T01:07:51Z</cp:lastPrinted>
  <dcterms:created xsi:type="dcterms:W3CDTF">2011-05-10T04:03:20Z</dcterms:created>
  <dcterms:modified xsi:type="dcterms:W3CDTF">2020-05-26T01:09:07Z</dcterms:modified>
</cp:coreProperties>
</file>