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dnstorage_pgso\BAC Files\PASCUAL\2023\BIDDING 2023\ITB 2023 EXCEL\ITB NEGO 2023\"/>
    </mc:Choice>
  </mc:AlternateContent>
  <xr:revisionPtr revIDLastSave="0" documentId="13_ncr:1_{F34C4076-2BE1-47C6-81CB-04934294C491}" xr6:coauthVersionLast="47" xr6:coauthVersionMax="47" xr10:uidLastSave="{00000000-0000-0000-0000-000000000000}"/>
  <bookViews>
    <workbookView xWindow="-108" yWindow="-108" windowWidth="23256" windowHeight="12456" tabRatio="682"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 r:id="rId13"/>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Read'!$A$1:$Q$58</definedName>
    <definedName name="_xlnm.Print_Area" localSheetId="1">'Bid-Summary'!$A$1:$K$23</definedName>
    <definedName name="_xlnm.Print_Area" localSheetId="4">Checklist!$A$1:$H$79</definedName>
    <definedName name="_xlnm.Print_Area" localSheetId="0">'ITB NEGOTIATED GOODS'!$A$1:$H$43</definedName>
    <definedName name="remarks1" localSheetId="4">[1]Sheet1!$A$1:$A$2</definedName>
    <definedName name="remarks1">Sheet1!$A$1:$A$2</definedName>
  </definedNames>
  <calcPr calcId="191029"/>
</workbook>
</file>

<file path=xl/calcChain.xml><?xml version="1.0" encoding="utf-8"?>
<calcChain xmlns="http://schemas.openxmlformats.org/spreadsheetml/2006/main">
  <c r="H44" i="11" l="1"/>
  <c r="B44" i="11"/>
  <c r="B43" i="11"/>
  <c r="D3" i="11"/>
  <c r="C3" i="11"/>
  <c r="H2" i="11"/>
  <c r="B2" i="11"/>
  <c r="B1" i="11"/>
  <c r="H45" i="11"/>
  <c r="G45" i="11"/>
  <c r="F45" i="11"/>
  <c r="E45" i="11"/>
  <c r="D45" i="11"/>
  <c r="C45" i="11"/>
  <c r="H3" i="11"/>
  <c r="G3" i="11"/>
  <c r="F3" i="11"/>
  <c r="E3" i="11"/>
  <c r="E6" i="8"/>
  <c r="C15" i="6"/>
  <c r="C61" i="9" s="1"/>
  <c r="D14" i="6"/>
  <c r="B15" i="2" s="1"/>
  <c r="B14" i="6"/>
  <c r="B4" i="7" s="1"/>
  <c r="C6" i="8"/>
  <c r="C31" i="8"/>
  <c r="C4" i="6"/>
  <c r="C1" i="9" s="1"/>
  <c r="D3" i="6"/>
  <c r="F3" i="6" s="1"/>
  <c r="B3" i="6"/>
  <c r="A1" i="9" s="1"/>
  <c r="C98" i="11"/>
  <c r="D98" i="11"/>
  <c r="H97" i="11"/>
  <c r="B97" i="11"/>
  <c r="B96" i="11"/>
  <c r="G6" i="8"/>
  <c r="I6" i="8"/>
  <c r="K6" i="8"/>
  <c r="M6" i="8"/>
  <c r="O6" i="8"/>
  <c r="C3" i="8"/>
  <c r="C2" i="8"/>
  <c r="C1" i="8"/>
  <c r="H147" i="11"/>
  <c r="B147" i="11"/>
  <c r="B146" i="11"/>
  <c r="H197" i="11"/>
  <c r="B197" i="11"/>
  <c r="B196" i="11"/>
  <c r="D297" i="11"/>
  <c r="C297" i="11"/>
  <c r="H296" i="11"/>
  <c r="B296" i="11"/>
  <c r="B295" i="11"/>
  <c r="G248" i="11"/>
  <c r="D248" i="11"/>
  <c r="C248" i="11"/>
  <c r="H247" i="11"/>
  <c r="B247" i="11"/>
  <c r="B246" i="11"/>
  <c r="D148" i="11"/>
  <c r="C148" i="11"/>
  <c r="C118" i="8"/>
  <c r="C181" i="9"/>
  <c r="B5" i="7"/>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6" i="8"/>
  <c r="K856" i="8"/>
  <c r="I856" i="8"/>
  <c r="G856" i="8"/>
  <c r="E856" i="8"/>
  <c r="C856" i="8"/>
  <c r="O855" i="8"/>
  <c r="M855" i="8"/>
  <c r="K855" i="8"/>
  <c r="I855" i="8"/>
  <c r="G855" i="8"/>
  <c r="E855" i="8"/>
  <c r="C855" i="8"/>
  <c r="M826" i="8"/>
  <c r="K826" i="8"/>
  <c r="I826" i="8"/>
  <c r="G826" i="8"/>
  <c r="E826" i="8"/>
  <c r="C826" i="8"/>
  <c r="O825" i="8"/>
  <c r="M825" i="8"/>
  <c r="K825" i="8"/>
  <c r="I825" i="8"/>
  <c r="G825" i="8"/>
  <c r="E825" i="8"/>
  <c r="C825" i="8"/>
  <c r="M796" i="8"/>
  <c r="K796" i="8"/>
  <c r="I796" i="8"/>
  <c r="G796" i="8"/>
  <c r="E796" i="8"/>
  <c r="C796" i="8"/>
  <c r="O795" i="8"/>
  <c r="M795" i="8"/>
  <c r="K795" i="8"/>
  <c r="I795" i="8"/>
  <c r="G795" i="8"/>
  <c r="E795" i="8"/>
  <c r="C795" i="8"/>
  <c r="M766" i="8"/>
  <c r="K766" i="8"/>
  <c r="I766" i="8"/>
  <c r="G766" i="8"/>
  <c r="E766" i="8"/>
  <c r="C766" i="8"/>
  <c r="O765" i="8"/>
  <c r="M765" i="8"/>
  <c r="K765" i="8"/>
  <c r="I765" i="8"/>
  <c r="G765" i="8"/>
  <c r="E765" i="8"/>
  <c r="C765" i="8"/>
  <c r="M736" i="8"/>
  <c r="K736" i="8"/>
  <c r="I736" i="8"/>
  <c r="G736" i="8"/>
  <c r="E736" i="8"/>
  <c r="C736" i="8"/>
  <c r="O735" i="8"/>
  <c r="M735" i="8"/>
  <c r="K735" i="8"/>
  <c r="I735" i="8"/>
  <c r="G735" i="8"/>
  <c r="E735" i="8"/>
  <c r="C735" i="8"/>
  <c r="M706" i="8"/>
  <c r="K706" i="8"/>
  <c r="I706" i="8"/>
  <c r="G706" i="8"/>
  <c r="E706" i="8"/>
  <c r="C706" i="8"/>
  <c r="O705" i="8"/>
  <c r="M705" i="8"/>
  <c r="K705" i="8"/>
  <c r="I705" i="8"/>
  <c r="G705" i="8"/>
  <c r="E705" i="8"/>
  <c r="C705" i="8"/>
  <c r="M676" i="8"/>
  <c r="K676" i="8"/>
  <c r="I676" i="8"/>
  <c r="G676" i="8"/>
  <c r="E676" i="8"/>
  <c r="C676" i="8"/>
  <c r="O675" i="8"/>
  <c r="M675" i="8"/>
  <c r="K675" i="8"/>
  <c r="I675" i="8"/>
  <c r="G675" i="8"/>
  <c r="E675" i="8"/>
  <c r="C675" i="8"/>
  <c r="M646" i="8"/>
  <c r="K646" i="8"/>
  <c r="I646" i="8"/>
  <c r="G646" i="8"/>
  <c r="E646" i="8"/>
  <c r="C646" i="8"/>
  <c r="O645" i="8"/>
  <c r="M645" i="8"/>
  <c r="K645" i="8"/>
  <c r="I645" i="8"/>
  <c r="G645" i="8"/>
  <c r="E645" i="8"/>
  <c r="C645" i="8"/>
  <c r="M616" i="8"/>
  <c r="K616" i="8"/>
  <c r="I616" i="8"/>
  <c r="G616" i="8"/>
  <c r="E616" i="8"/>
  <c r="C616" i="8"/>
  <c r="O615" i="8"/>
  <c r="M615" i="8"/>
  <c r="K615" i="8"/>
  <c r="I615" i="8"/>
  <c r="G615" i="8"/>
  <c r="E615" i="8"/>
  <c r="C615" i="8"/>
  <c r="M586" i="8"/>
  <c r="K586" i="8"/>
  <c r="I586" i="8"/>
  <c r="G586" i="8"/>
  <c r="E586" i="8"/>
  <c r="C586" i="8"/>
  <c r="O585" i="8"/>
  <c r="M585" i="8"/>
  <c r="K585" i="8"/>
  <c r="I585" i="8"/>
  <c r="G585" i="8"/>
  <c r="E585" i="8"/>
  <c r="C585" i="8"/>
  <c r="M556" i="8"/>
  <c r="K556" i="8"/>
  <c r="I556" i="8"/>
  <c r="G556" i="8"/>
  <c r="E556" i="8"/>
  <c r="C556" i="8"/>
  <c r="C555" i="8"/>
  <c r="M526" i="8"/>
  <c r="K526" i="8"/>
  <c r="I526" i="8"/>
  <c r="G526" i="8"/>
  <c r="E526" i="8"/>
  <c r="C526" i="8"/>
  <c r="O525" i="8"/>
  <c r="M525" i="8"/>
  <c r="K525" i="8"/>
  <c r="I525" i="8"/>
  <c r="G525" i="8"/>
  <c r="E525" i="8"/>
  <c r="C525" i="8"/>
  <c r="M495" i="8"/>
  <c r="K495" i="8"/>
  <c r="I495" i="8"/>
  <c r="G495" i="8"/>
  <c r="E495" i="8"/>
  <c r="C495" i="8"/>
  <c r="M494" i="8"/>
  <c r="K494" i="8"/>
  <c r="I494" i="8"/>
  <c r="G494" i="8"/>
  <c r="E494" i="8"/>
  <c r="C494" i="8"/>
  <c r="M464" i="8"/>
  <c r="K464" i="8"/>
  <c r="I464" i="8"/>
  <c r="G464" i="8"/>
  <c r="E464" i="8"/>
  <c r="C464" i="8"/>
  <c r="M463" i="8"/>
  <c r="K463" i="8"/>
  <c r="I463" i="8"/>
  <c r="G463" i="8"/>
  <c r="E463" i="8"/>
  <c r="C463" i="8"/>
  <c r="M433" i="8"/>
  <c r="K433" i="8"/>
  <c r="I433" i="8"/>
  <c r="G433" i="8"/>
  <c r="E433" i="8"/>
  <c r="C433" i="8"/>
  <c r="M432" i="8"/>
  <c r="K432" i="8"/>
  <c r="I432" i="8"/>
  <c r="G432" i="8"/>
  <c r="E432" i="8"/>
  <c r="C432" i="8"/>
  <c r="M402" i="8"/>
  <c r="K402" i="8"/>
  <c r="I402" i="8"/>
  <c r="G402" i="8"/>
  <c r="E402" i="8"/>
  <c r="C402" i="8"/>
  <c r="O401" i="8"/>
  <c r="M401" i="8"/>
  <c r="K401" i="8"/>
  <c r="I401" i="8"/>
  <c r="G401" i="8"/>
  <c r="E401" i="8"/>
  <c r="C401" i="8"/>
  <c r="M371" i="8"/>
  <c r="K371" i="8"/>
  <c r="I371" i="8"/>
  <c r="G371" i="8"/>
  <c r="E371" i="8"/>
  <c r="C371" i="8"/>
  <c r="K370" i="8"/>
  <c r="I370" i="8"/>
  <c r="G370" i="8"/>
  <c r="E370" i="8"/>
  <c r="C370" i="8"/>
  <c r="M340" i="8"/>
  <c r="K340" i="8"/>
  <c r="I340" i="8"/>
  <c r="G340" i="8"/>
  <c r="E340" i="8"/>
  <c r="C340" i="8"/>
  <c r="K339" i="8"/>
  <c r="I339" i="8"/>
  <c r="G339" i="8"/>
  <c r="E339" i="8"/>
  <c r="C339" i="8"/>
  <c r="M309" i="8"/>
  <c r="K309" i="8"/>
  <c r="I309" i="8"/>
  <c r="G309" i="8"/>
  <c r="E309" i="8"/>
  <c r="C309" i="8"/>
  <c r="M308" i="8"/>
  <c r="K308" i="8"/>
  <c r="I308" i="8"/>
  <c r="G308" i="8"/>
  <c r="E308" i="8"/>
  <c r="C308" i="8"/>
  <c r="M278" i="8"/>
  <c r="K278" i="8"/>
  <c r="I278" i="8"/>
  <c r="G278" i="8"/>
  <c r="E278" i="8"/>
  <c r="C278" i="8"/>
  <c r="M277" i="8"/>
  <c r="K277" i="8"/>
  <c r="I277" i="8"/>
  <c r="G277" i="8"/>
  <c r="E277" i="8"/>
  <c r="C277" i="8"/>
  <c r="M247" i="8"/>
  <c r="K247" i="8"/>
  <c r="I247" i="8"/>
  <c r="G247" i="8"/>
  <c r="E247" i="8"/>
  <c r="C247" i="8"/>
  <c r="M246" i="8"/>
  <c r="K246" i="8"/>
  <c r="I246" i="8"/>
  <c r="G246" i="8"/>
  <c r="E246" i="8"/>
  <c r="C246" i="8"/>
  <c r="M216" i="8"/>
  <c r="K216" i="8"/>
  <c r="I216" i="8"/>
  <c r="G216" i="8"/>
  <c r="E216" i="8"/>
  <c r="C216" i="8"/>
  <c r="M215" i="8"/>
  <c r="K215" i="8"/>
  <c r="I215" i="8"/>
  <c r="G215" i="8"/>
  <c r="E215" i="8"/>
  <c r="C215" i="8"/>
  <c r="M185" i="8"/>
  <c r="K185" i="8"/>
  <c r="I185" i="8"/>
  <c r="G185" i="8"/>
  <c r="E185" i="8"/>
  <c r="C185" i="8"/>
  <c r="M184" i="8"/>
  <c r="K184" i="8"/>
  <c r="I184" i="8"/>
  <c r="G184" i="8"/>
  <c r="E184" i="8"/>
  <c r="C184" i="8"/>
  <c r="M154" i="8"/>
  <c r="K154" i="8"/>
  <c r="I154" i="8"/>
  <c r="G154" i="8"/>
  <c r="E154" i="8"/>
  <c r="C154" i="8"/>
  <c r="M153" i="8"/>
  <c r="K153" i="8"/>
  <c r="I153" i="8"/>
  <c r="G153" i="8"/>
  <c r="E153" i="8"/>
  <c r="C153" i="8"/>
  <c r="E123" i="8"/>
  <c r="C123" i="8"/>
  <c r="G122" i="8"/>
  <c r="E122" i="8"/>
  <c r="C122" i="8"/>
  <c r="M94" i="8"/>
  <c r="K94" i="8"/>
  <c r="I94" i="8"/>
  <c r="G94" i="8"/>
  <c r="E94" i="8"/>
  <c r="C94" i="8"/>
  <c r="M93" i="8"/>
  <c r="K93" i="8"/>
  <c r="I93" i="8"/>
  <c r="G93" i="8"/>
  <c r="E93" i="8"/>
  <c r="C93" i="8"/>
  <c r="M65" i="8"/>
  <c r="K65" i="8"/>
  <c r="I65" i="8"/>
  <c r="G65" i="8"/>
  <c r="E65" i="8"/>
  <c r="C65" i="8"/>
  <c r="M64" i="8"/>
  <c r="K64" i="8"/>
  <c r="I64" i="8"/>
  <c r="G64" i="8"/>
  <c r="E64" i="8"/>
  <c r="C64" i="8"/>
  <c r="M36" i="8"/>
  <c r="K36" i="8"/>
  <c r="I36" i="8"/>
  <c r="G36" i="8"/>
  <c r="E36" i="8"/>
  <c r="M35" i="8"/>
  <c r="K35" i="8"/>
  <c r="I35" i="8"/>
  <c r="G35" i="8"/>
  <c r="E35" i="8"/>
  <c r="C35" i="8"/>
  <c r="M7" i="8"/>
  <c r="K7" i="8"/>
  <c r="I7" i="8"/>
  <c r="G7" i="8"/>
  <c r="E7" i="8"/>
  <c r="C7" i="8"/>
  <c r="H321" i="11"/>
  <c r="G321" i="11"/>
  <c r="D321" i="11"/>
  <c r="C321" i="11"/>
  <c r="H320" i="11"/>
  <c r="B320" i="11"/>
  <c r="B319"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3" i="8" s="1"/>
  <c r="K65" i="2"/>
  <c r="K123" i="8"/>
  <c r="I65" i="2"/>
  <c r="I123" i="8" s="1"/>
  <c r="G65" i="2"/>
  <c r="G123"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1" i="8"/>
  <c r="C790" i="8"/>
  <c r="C761" i="8"/>
  <c r="C760" i="8"/>
  <c r="B211" i="2"/>
  <c r="A1441" i="9"/>
  <c r="C1381" i="9"/>
  <c r="B208" i="2"/>
  <c r="C670" i="8"/>
  <c r="C1261" i="9"/>
  <c r="K1261" i="9"/>
  <c r="C640" i="8"/>
  <c r="C1201" i="9"/>
  <c r="C1141" i="9"/>
  <c r="B173" i="2"/>
  <c r="B159" i="2"/>
  <c r="B163" i="2"/>
  <c r="B150" i="2"/>
  <c r="C522" i="8"/>
  <c r="B154" i="2"/>
  <c r="C961" i="9"/>
  <c r="B145" i="2"/>
  <c r="C901" i="9"/>
  <c r="B138" i="2"/>
  <c r="B137" i="2"/>
  <c r="A841" i="9"/>
  <c r="B115" i="2"/>
  <c r="K781" i="9"/>
  <c r="A781" i="9"/>
  <c r="C366" i="8"/>
  <c r="C661" i="9"/>
  <c r="B103" i="2"/>
  <c r="C334" i="8"/>
  <c r="C303" i="8"/>
  <c r="C273" i="8"/>
  <c r="K541" i="9"/>
  <c r="C272" i="8"/>
  <c r="C481" i="9"/>
  <c r="C421" i="9"/>
  <c r="K361" i="9"/>
  <c r="A361" i="9"/>
  <c r="C149" i="8"/>
  <c r="K301" i="9"/>
  <c r="C148" i="8"/>
  <c r="B33" i="2"/>
  <c r="C60" i="8"/>
  <c r="C460" i="8"/>
  <c r="C301" i="9"/>
  <c r="B220" i="2"/>
  <c r="B50" i="2"/>
  <c r="C1501" i="9"/>
  <c r="B10" i="2"/>
  <c r="C150" i="8"/>
  <c r="K661" i="9"/>
  <c r="C90" i="8"/>
  <c r="C541" i="9"/>
  <c r="C6" i="7"/>
  <c r="F6" i="7"/>
  <c r="J14" i="6"/>
  <c r="B85" i="2"/>
  <c r="C211" i="8"/>
  <c r="K181" i="9"/>
  <c r="K1141" i="9"/>
  <c r="B80" i="2"/>
  <c r="B190" i="2"/>
  <c r="C274" i="8"/>
  <c r="C397" i="8"/>
  <c r="C581" i="8"/>
  <c r="C701" i="8"/>
  <c r="C821" i="8"/>
  <c r="C781" i="9"/>
  <c r="K1621" i="9"/>
  <c r="B71" i="2"/>
  <c r="B120" i="2"/>
  <c r="B185" i="2"/>
  <c r="B233" i="2"/>
  <c r="C335" i="8"/>
  <c r="C582" i="8"/>
  <c r="C702" i="8"/>
  <c r="C822" i="8"/>
  <c r="K421" i="9"/>
  <c r="K1381" i="9"/>
  <c r="C89" i="8"/>
  <c r="B225" i="2"/>
  <c r="C459" i="8"/>
  <c r="C1021" i="9"/>
  <c r="C641" i="8"/>
  <c r="B45" i="2"/>
  <c r="B168" i="2"/>
  <c r="C642" i="8"/>
  <c r="C762" i="8"/>
  <c r="K901" i="9"/>
  <c r="A1561" i="9"/>
  <c r="C841" i="9"/>
  <c r="B124" i="2"/>
  <c r="B146" i="2"/>
  <c r="C1321" i="9"/>
  <c r="B194" i="2"/>
  <c r="C820" i="8"/>
  <c r="A1621" i="9"/>
  <c r="B242" i="2"/>
  <c r="B128" i="2"/>
  <c r="B181" i="2"/>
  <c r="B189" i="2"/>
  <c r="B198" i="2"/>
  <c r="B251" i="2"/>
  <c r="C59" i="8"/>
  <c r="C119" i="8"/>
  <c r="C242" i="8"/>
  <c r="C427" i="8"/>
  <c r="C491" i="8"/>
  <c r="C671" i="8"/>
  <c r="K241" i="9"/>
  <c r="K721" i="9"/>
  <c r="K1201" i="9"/>
  <c r="C361" i="9"/>
  <c r="C180" i="8"/>
  <c r="B54" i="2"/>
  <c r="A241" i="9"/>
  <c r="B40" i="2"/>
  <c r="C117" i="8"/>
  <c r="A421" i="9"/>
  <c r="B67" i="2"/>
  <c r="A721" i="9"/>
  <c r="B110" i="2"/>
  <c r="C365" i="8"/>
  <c r="K841" i="9"/>
  <c r="C429" i="8"/>
  <c r="K1321" i="9"/>
  <c r="B199" i="2"/>
  <c r="K1561" i="9"/>
  <c r="B234" i="2"/>
  <c r="B41" i="2"/>
  <c r="B49" i="2"/>
  <c r="B58" i="2"/>
  <c r="B111" i="2"/>
  <c r="B119" i="2"/>
  <c r="B129" i="2"/>
  <c r="B176" i="2"/>
  <c r="B246" i="2"/>
  <c r="C179" i="8"/>
  <c r="C243" i="8"/>
  <c r="C367" i="8"/>
  <c r="C396" i="8"/>
  <c r="C428" i="8"/>
  <c r="C520" i="8"/>
  <c r="C672" i="8"/>
  <c r="C792" i="8"/>
  <c r="A121" i="9"/>
  <c r="A541" i="9"/>
  <c r="A601" i="9"/>
  <c r="A1021" i="9"/>
  <c r="A1081" i="9"/>
  <c r="C1441" i="9"/>
  <c r="A1501" i="9"/>
  <c r="C458" i="8"/>
  <c r="A901" i="9"/>
  <c r="C700" i="8"/>
  <c r="A1381" i="9"/>
  <c r="B207" i="2"/>
  <c r="C1081" i="9"/>
  <c r="C551" i="8"/>
  <c r="B36" i="2"/>
  <c r="B106" i="2"/>
  <c r="B216" i="2"/>
  <c r="B224" i="2"/>
  <c r="C210" i="8"/>
  <c r="C611" i="8"/>
  <c r="C731" i="8"/>
  <c r="C851" i="8"/>
  <c r="K481" i="9"/>
  <c r="K961" i="9"/>
  <c r="K1441" i="9"/>
  <c r="C181" i="8"/>
  <c r="B59" i="2"/>
  <c r="A1201" i="9"/>
  <c r="C610" i="8"/>
  <c r="B180" i="2"/>
  <c r="C121" i="9"/>
  <c r="B19" i="2"/>
  <c r="C601" i="9"/>
  <c r="C304" i="8"/>
  <c r="B89" i="2"/>
  <c r="C5" i="7"/>
  <c r="F5" i="7" s="1"/>
  <c r="K121" i="9"/>
  <c r="C61" i="8"/>
  <c r="B24" i="2"/>
  <c r="B6" i="7"/>
  <c r="C88" i="8"/>
  <c r="A181" i="9"/>
  <c r="B32" i="2"/>
  <c r="A481" i="9"/>
  <c r="C241" i="8"/>
  <c r="B75" i="2"/>
  <c r="K601" i="9"/>
  <c r="C305" i="8"/>
  <c r="B94" i="2"/>
  <c r="A661" i="9"/>
  <c r="B102" i="2"/>
  <c r="A961" i="9"/>
  <c r="C489" i="8"/>
  <c r="C490" i="8"/>
  <c r="B141" i="2"/>
  <c r="K1081" i="9"/>
  <c r="C552" i="8"/>
  <c r="B164" i="2"/>
  <c r="C580" i="8"/>
  <c r="A1141" i="9"/>
  <c r="B172" i="2"/>
  <c r="C1561" i="9"/>
  <c r="B229" i="2"/>
  <c r="B23" i="2"/>
  <c r="B76" i="2"/>
  <c r="B84" i="2"/>
  <c r="B93" i="2"/>
  <c r="C550" i="8"/>
  <c r="C612" i="8"/>
  <c r="C732" i="8"/>
  <c r="C852" i="8"/>
  <c r="C241" i="9"/>
  <c r="A301" i="9"/>
  <c r="C721" i="9"/>
  <c r="A1261" i="9"/>
  <c r="A1321" i="9"/>
  <c r="B133" i="2"/>
  <c r="C212" i="8"/>
  <c r="C336" i="8"/>
  <c r="C398" i="8"/>
  <c r="C521" i="8"/>
  <c r="K1021" i="9"/>
  <c r="K1501" i="9"/>
  <c r="B28" i="2"/>
  <c r="B63" i="2"/>
  <c r="B68" i="2"/>
  <c r="B98" i="2"/>
  <c r="B155" i="2"/>
  <c r="B203" i="2"/>
  <c r="B215" i="2"/>
  <c r="B238" i="2"/>
  <c r="B250" i="2"/>
  <c r="C730" i="8"/>
  <c r="C850" i="8"/>
  <c r="D6" i="7"/>
  <c r="E6" i="7"/>
  <c r="A61" i="9" l="1"/>
  <c r="J3" i="6"/>
  <c r="B5" i="2"/>
  <c r="F14" i="6"/>
  <c r="K1" i="9"/>
  <c r="B6" i="2"/>
  <c r="H3" i="6"/>
  <c r="C30" i="8"/>
  <c r="K61" i="9"/>
  <c r="B14" i="2"/>
  <c r="H14" i="6"/>
  <c r="D5" i="7"/>
  <c r="C4" i="7"/>
  <c r="E5" i="7"/>
  <c r="C32" i="8"/>
  <c r="D4" i="7" l="1"/>
  <c r="C7" i="7"/>
  <c r="F4" i="7"/>
  <c r="E4" i="7"/>
  <c r="D7" i="7" l="1"/>
  <c r="F7" i="7"/>
  <c r="E7" i="7"/>
</calcChain>
</file>

<file path=xl/sharedStrings.xml><?xml version="1.0" encoding="utf-8"?>
<sst xmlns="http://schemas.openxmlformats.org/spreadsheetml/2006/main" count="2550" uniqueCount="212">
  <si>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</si>
  <si>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</si>
  <si>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</si>
  <si>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</si>
  <si>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</si>
  <si>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</si>
  <si>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</si>
  <si>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</si>
  <si>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</si>
  <si>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</si>
  <si>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</si>
  <si>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</si>
  <si>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</si>
  <si>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</si>
  <si>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</si>
  <si>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</si>
  <si>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</si>
  <si>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</si>
  <si>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</si>
  <si>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</si>
  <si>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</si>
  <si>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</si>
  <si>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</si>
  <si>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</si>
  <si>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</si>
  <si>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</si>
  <si>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</si>
  <si>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</si>
  <si>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</si>
  <si>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</si>
  <si>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</si>
  <si>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</si>
  <si>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</si>
  <si>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</si>
  <si>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</si>
  <si>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</si>
  <si>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</si>
  <si>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</si>
  <si>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</si>
  <si>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</si>
  <si>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</si>
  <si>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</si>
  <si>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</si>
  <si>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</si>
  <si>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</si>
  <si>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</si>
  <si>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</si>
  <si>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</si>
  <si>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</si>
  <si>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</si>
  <si>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</si>
  <si>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</si>
  <si>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</si>
  <si>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</si>
  <si>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</si>
  <si>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</si>
  <si>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</si>
  <si>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</si>
  <si>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</si>
  <si>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</si>
  <si>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</si>
  <si>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</si>
  <si>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</si>
  <si>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</si>
  <si>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</si>
  <si>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</si>
  <si>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</si>
  <si>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</si>
  <si>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</si>
  <si>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</si>
  <si>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</si>
  <si>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</si>
  <si>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</si>
  <si>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</si>
  <si>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</si>
  <si>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</si>
  <si>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</si>
  <si>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</si>
  <si>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</si>
  <si>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</si>
  <si>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</si>
  <si>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</si>
  <si>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</si>
  <si>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</si>
  <si>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</si>
  <si>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</si>
  <si>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</si>
  <si>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</si>
  <si>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</si>
  <si>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</si>
  <si>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</si>
  <si>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</si>
  <si>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</si>
  <si>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</si>
  <si>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</si>
  <si>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</si>
  <si>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</si>
  <si>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</si>
  <si>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</si>
  <si>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</si>
  <si>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</si>
  <si>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</si>
  <si>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</si>
  <si>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</si>
  <si>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</si>
  <si>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</si>
  <si>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</si>
  <si>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</si>
  <si>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</si>
  <si>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</si>
  <si>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</si>
  <si>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</si>
  <si>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</si>
  <si>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</si>
  <si>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</si>
  <si>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</si>
  <si>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</si>
  <si>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</si>
  <si>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</si>
  <si>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</si>
  <si>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</si>
  <si>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</si>
  <si>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</si>
  <si>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</si>
  <si>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</si>
  <si>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</si>
  <si>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</si>
  <si>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</si>
  <si>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</si>
  <si>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</si>
  <si>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</si>
  <si>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</si>
  <si>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</si>
  <si>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</si>
  <si>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</si>
  <si>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</si>
  <si>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</si>
  <si>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</si>
  <si>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</si>
  <si>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</si>
  <si>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</si>
  <si>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</si>
  <si>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</si>
  <si>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</si>
  <si>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</si>
  <si>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</si>
  <si>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</si>
  <si>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</si>
  <si>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</si>
  <si>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</si>
  <si>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</si>
  <si>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</si>
  <si>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</si>
  <si>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</si>
  <si>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</si>
  <si>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</si>
  <si>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</si>
  <si>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</si>
  <si>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</si>
  <si>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</si>
  <si>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</si>
  <si>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</si>
  <si>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</si>
  <si>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</si>
  <si>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</si>
  <si>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</si>
  <si>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</si>
  <si>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</si>
  <si>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</si>
  <si>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</si>
  <si>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</si>
  <si>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</si>
  <si>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</si>
  <si>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</si>
  <si>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</si>
  <si>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</si>
  <si>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</si>
  <si>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</si>
  <si>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</si>
  <si>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</si>
  <si>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</si>
  <si>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</si>
  <si>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</si>
  <si>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</si>
  <si>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</si>
  <si>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</si>
  <si>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</si>
  <si>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INVITATION TO BID AFTER TWO-FAILED BIDDINGS</t>
  </si>
  <si>
    <t>BID AMOUNT</t>
  </si>
  <si>
    <t>Original copy of Bid Security. If in the form of a Surety Bond, submit also a certification issued by the Insurance Commission;</t>
  </si>
  <si>
    <t xml:space="preserve">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</si>
  <si>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</si>
  <si>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</si>
  <si>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</si>
  <si>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</si>
  <si>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</si>
  <si>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</si>
  <si>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</si>
  <si>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</si>
  <si>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DON-AIRE AIRCONDITIONING SOLUTIONS</t>
  </si>
  <si>
    <t>ADKM AIRCONDITION TRADING</t>
  </si>
  <si>
    <t>Acting Provincial Planning &amp; Development Officer</t>
  </si>
  <si>
    <t>Or Original copy of Notarized Bid Securing Declaration; and</t>
  </si>
  <si>
    <t xml:space="preserve"> (k)	Original duly signed Omnibus Sworn Statement (OSS);</t>
  </si>
  <si>
    <t xml:space="preserve">
(f)	The prospective bidder’s computation of Net Financial Contracting Capacity (NFCC).</t>
  </si>
  <si>
    <t>(n) If applicable, duly signed joint venture agreement (JVA) in accordance with RA No. 4566 and its IRR in case the joint venture is already in existence;</t>
  </si>
  <si>
    <t>B20231966</t>
  </si>
  <si>
    <t>B20231967</t>
  </si>
  <si>
    <t>PROVINCIAL VETERINARY'S OFFICE</t>
  </si>
  <si>
    <t>PROCUREMENT OF 200 BAGS FEEDS FOR BREEDER GOATS - LIVESTOCK AND POULTRY PRODUCTION &amp; RESTOCKING PROJECT OPERATION</t>
  </si>
  <si>
    <t>PROCUREMENT OF BRAND NEW 4X4 DOUBLE CAB DROPSIDE - LIVESTOCK AND POULTRY PRODUCTION &amp; RESTOCKING PROJECT</t>
  </si>
  <si>
    <t>May 11, 2023 at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</si>
</sst>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59">
    <font>
      <sz val="11"/>
      <color theme="1"/>
      <name val="Calibri"/>
      <charset val="134"/>
      <scheme val="minor"/>
    </font>
    <font>
      <sz val="11"/>
      <color theme="1"/>
      <name val="Calibri"/>
      <family val="2"/>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
      <sz val="11"/>
      <name val="Calibri"/>
      <family val="2"/>
    </font>
    <font>
      <sz val="9"/>
      <color rgb="FF000000"/>
      <name val="Calibri"/>
      <family val="2"/>
    </font>
    <font>
      <sz val="11"/>
      <color rgb="FF000000"/>
      <name val="Calibri"/>
      <family val="2"/>
    </font>
    <font>
      <sz val="8"/>
      <name val="Calibri"/>
      <family val="2"/>
      <scheme val="minor"/>
    </font>
    <font>
      <b/>
      <sz val="9"/>
      <color theme="1"/>
      <name val="Calibri"/>
      <family val="2"/>
      <scheme val="minor"/>
    </font>
    <font>
      <i/>
      <sz val="9"/>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s>
  <cellStyleXfs count="7">
    <xf numFmtId="0" fontId="0"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165" fontId="37" fillId="0" borderId="0" applyFont="0" applyFill="0" applyBorder="0" applyAlignment="0" applyProtection="0"/>
    <xf numFmtId="0" fontId="53" fillId="0" borderId="0">
      <alignment vertical="center"/>
    </xf>
    <xf numFmtId="165" fontId="55" fillId="0" borderId="0">
      <protection locked="0"/>
    </xf>
  </cellStyleXfs>
  <cellXfs count="467">
    <xf numFmtId="0" fontId="0" fillId="0" borderId="0" xfId="0"/>
    <xf numFmtId="0" fontId="2" fillId="0" borderId="0" xfId="0" applyFont="1"/>
    <xf numFmtId="0" fontId="3" fillId="0" borderId="0" xfId="0" applyFont="1" applyAlignment="1">
      <alignment horizontal="center" vertical="center"/>
    </xf>
    <xf numFmtId="0" fontId="3" fillId="0" borderId="0" xfId="0" applyFont="1" applyAlignment="1">
      <alignment horizontal="center"/>
    </xf>
    <xf numFmtId="9" fontId="3" fillId="0" borderId="0" xfId="0" applyNumberFormat="1" applyFont="1" applyAlignment="1">
      <alignment horizontal="center" vertical="center"/>
    </xf>
    <xf numFmtId="9" fontId="3" fillId="2" borderId="1" xfId="0" applyNumberFormat="1" applyFont="1" applyFill="1" applyBorder="1" applyAlignment="1">
      <alignment horizontal="center" vertical="center"/>
    </xf>
    <xf numFmtId="9" fontId="3" fillId="2" borderId="2" xfId="0" applyNumberFormat="1" applyFont="1" applyFill="1" applyBorder="1" applyAlignment="1">
      <alignment horizontal="center" vertical="center"/>
    </xf>
    <xf numFmtId="0" fontId="4" fillId="0" borderId="0" xfId="0" applyFont="1"/>
    <xf numFmtId="0" fontId="5" fillId="0" borderId="0" xfId="0" applyFont="1" applyAlignment="1">
      <alignment horizontal="center" vertical="center"/>
    </xf>
    <xf numFmtId="43" fontId="6" fillId="0" borderId="0" xfId="0" applyNumberFormat="1" applyFont="1"/>
    <xf numFmtId="43" fontId="7" fillId="0" borderId="0" xfId="0" applyNumberFormat="1" applyFont="1" applyAlignment="1">
      <alignment horizontal="center" vertical="center"/>
    </xf>
    <xf numFmtId="43" fontId="7" fillId="0" borderId="0" xfId="0" applyNumberFormat="1" applyFont="1" applyAlignment="1">
      <alignment horizontal="left" vertical="center"/>
    </xf>
    <xf numFmtId="0" fontId="7" fillId="0" borderId="0" xfId="0" applyFont="1" applyAlignment="1">
      <alignment horizontal="right" vertical="center"/>
    </xf>
    <xf numFmtId="43" fontId="7" fillId="0" borderId="3" xfId="3" applyFont="1" applyBorder="1" applyAlignment="1">
      <alignment horizontal="center"/>
    </xf>
    <xf numFmtId="43" fontId="7" fillId="2" borderId="0" xfId="0" applyNumberFormat="1" applyFont="1" applyFill="1" applyAlignment="1">
      <alignment horizontal="left" vertical="center"/>
    </xf>
    <xf numFmtId="43" fontId="7" fillId="2" borderId="0" xfId="0" applyNumberFormat="1" applyFont="1" applyFill="1" applyAlignment="1">
      <alignment horizontal="center" vertical="center"/>
    </xf>
    <xf numFmtId="0" fontId="8" fillId="0" borderId="0" xfId="0" applyFont="1"/>
    <xf numFmtId="0" fontId="0" fillId="0" borderId="0" xfId="0" applyAlignment="1">
      <alignment wrapText="1"/>
    </xf>
    <xf numFmtId="0" fontId="0" fillId="3" borderId="6" xfId="0" applyFill="1" applyBorder="1"/>
    <xf numFmtId="43" fontId="11" fillId="0" borderId="7" xfId="1" applyFont="1" applyBorder="1" applyAlignment="1">
      <alignment horizontal="center" vertical="center"/>
    </xf>
    <xf numFmtId="43" fontId="11" fillId="0" borderId="7" xfId="1"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0" fillId="0" borderId="13" xfId="0" applyBorder="1" applyAlignment="1">
      <alignment horizontal="center" vertical="center" wrapText="1"/>
    </xf>
    <xf numFmtId="0" fontId="4" fillId="0" borderId="15" xfId="0" applyFont="1" applyBorder="1" applyAlignment="1">
      <alignment horizontal="center" vertical="center"/>
    </xf>
    <xf numFmtId="0" fontId="0" fillId="0" borderId="14" xfId="0"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4"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4" fillId="0" borderId="6" xfId="0" applyFont="1" applyBorder="1"/>
    <xf numFmtId="0" fontId="4" fillId="0" borderId="0" xfId="0" applyFont="1" applyAlignment="1">
      <alignment vertical="center"/>
    </xf>
    <xf numFmtId="0" fontId="12" fillId="0" borderId="4" xfId="0" applyFont="1" applyBorder="1" applyAlignment="1">
      <alignment vertical="center"/>
    </xf>
    <xf numFmtId="0" fontId="4" fillId="0" borderId="4" xfId="0" applyFont="1" applyBorder="1"/>
    <xf numFmtId="0" fontId="4" fillId="0" borderId="0" xfId="0" applyFont="1" applyAlignment="1">
      <alignment horizontal="left" vertical="center"/>
    </xf>
    <xf numFmtId="0" fontId="4" fillId="0" borderId="8" xfId="0" applyFont="1" applyBorder="1"/>
    <xf numFmtId="0" fontId="4" fillId="0" borderId="12" xfId="0" applyFont="1" applyBorder="1"/>
    <xf numFmtId="0" fontId="4" fillId="0" borderId="9" xfId="0" applyFont="1" applyBorder="1" applyAlignment="1">
      <alignment horizontal="left" vertical="center"/>
    </xf>
    <xf numFmtId="0" fontId="4" fillId="0" borderId="9" xfId="0" applyFont="1" applyBorder="1"/>
    <xf numFmtId="0" fontId="12" fillId="0" borderId="4" xfId="0" applyFont="1" applyBorder="1" applyAlignment="1">
      <alignment horizontal="left" vertical="center"/>
    </xf>
    <xf numFmtId="0" fontId="0" fillId="0" borderId="12" xfId="0" applyBorder="1"/>
    <xf numFmtId="0" fontId="4"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9" fillId="0" borderId="6" xfId="0" applyFont="1" applyBorder="1" applyAlignment="1">
      <alignment vertical="center"/>
    </xf>
    <xf numFmtId="0" fontId="9" fillId="0" borderId="0" xfId="0" applyFont="1"/>
    <xf numFmtId="0" fontId="13" fillId="0" borderId="0" xfId="0" applyFont="1"/>
    <xf numFmtId="0" fontId="13" fillId="0" borderId="0" xfId="0" applyFont="1" applyAlignment="1">
      <alignment wrapText="1"/>
    </xf>
    <xf numFmtId="164" fontId="0" fillId="0" borderId="0" xfId="1" applyNumberFormat="1" applyFont="1"/>
    <xf numFmtId="43" fontId="11" fillId="0" borderId="5" xfId="1" applyFont="1" applyBorder="1" applyAlignment="1">
      <alignment horizontal="center" vertical="center"/>
    </xf>
    <xf numFmtId="43" fontId="11"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4" fillId="0" borderId="0" xfId="0" applyFont="1"/>
    <xf numFmtId="43" fontId="11" fillId="0" borderId="5" xfId="1" applyFont="1" applyBorder="1" applyAlignment="1">
      <alignment horizontal="center" vertical="center" wrapText="1"/>
    </xf>
    <xf numFmtId="43" fontId="11"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5" fillId="0" borderId="0" xfId="0" applyFont="1" applyAlignment="1">
      <alignment horizontal="left" vertical="center"/>
    </xf>
    <xf numFmtId="0" fontId="15"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1" fillId="4" borderId="8" xfId="0" applyFont="1" applyFill="1" applyBorder="1" applyAlignment="1">
      <alignment horizontal="left" vertical="center"/>
    </xf>
    <xf numFmtId="0" fontId="11" fillId="4" borderId="16" xfId="0" applyFont="1" applyFill="1" applyBorder="1" applyAlignment="1">
      <alignment horizontal="left" vertical="center"/>
    </xf>
    <xf numFmtId="0" fontId="11" fillId="0" borderId="12" xfId="0" applyFont="1" applyBorder="1" applyAlignment="1">
      <alignment vertical="center"/>
    </xf>
    <xf numFmtId="0" fontId="11" fillId="0" borderId="13" xfId="0" applyFont="1" applyBorder="1"/>
    <xf numFmtId="0" fontId="11" fillId="0" borderId="8" xfId="0" applyFont="1" applyBorder="1"/>
    <xf numFmtId="0" fontId="11" fillId="0" borderId="16" xfId="0" applyFont="1" applyBorder="1"/>
    <xf numFmtId="0" fontId="11" fillId="0" borderId="5" xfId="0" applyFont="1" applyBorder="1" applyAlignment="1">
      <alignment vertical="center"/>
    </xf>
    <xf numFmtId="0" fontId="11" fillId="0" borderId="18" xfId="0" applyFont="1" applyBorder="1"/>
    <xf numFmtId="0" fontId="15" fillId="0" borderId="0" xfId="0" applyFont="1" applyAlignment="1">
      <alignment vertical="center" wrapText="1"/>
    </xf>
    <xf numFmtId="0" fontId="11" fillId="0" borderId="0" xfId="0" applyFont="1" applyAlignment="1">
      <alignment horizontal="left"/>
    </xf>
    <xf numFmtId="0" fontId="9" fillId="0" borderId="4" xfId="0" applyFont="1" applyBorder="1" applyAlignment="1">
      <alignment vertical="center"/>
    </xf>
    <xf numFmtId="4" fontId="17" fillId="0" borderId="0" xfId="0" applyNumberFormat="1" applyFont="1" applyAlignment="1">
      <alignment vertical="center" wrapText="1"/>
    </xf>
    <xf numFmtId="164" fontId="0" fillId="0" borderId="0" xfId="1" applyNumberFormat="1" applyFont="1" applyAlignment="1">
      <alignment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43" fontId="11" fillId="0" borderId="7" xfId="1" applyFont="1" applyFill="1" applyBorder="1" applyAlignment="1">
      <alignment horizontal="center" vertical="center" wrapText="1"/>
    </xf>
    <xf numFmtId="43" fontId="11" fillId="0" borderId="5" xfId="1" applyFont="1" applyFill="1" applyBorder="1" applyAlignment="1">
      <alignment horizontal="center" vertical="center" wrapText="1"/>
    </xf>
    <xf numFmtId="43" fontId="11" fillId="0" borderId="18" xfId="1" applyFont="1" applyFill="1" applyBorder="1" applyAlignment="1">
      <alignment vertical="center" wrapText="1"/>
    </xf>
    <xf numFmtId="0" fontId="4" fillId="0" borderId="8" xfId="0" applyFont="1" applyBorder="1" applyAlignment="1">
      <alignment horizontal="center" vertical="top"/>
    </xf>
    <xf numFmtId="0" fontId="4"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4" fillId="0" borderId="7" xfId="0" applyFont="1" applyBorder="1" applyAlignment="1">
      <alignment horizontal="center" vertical="top"/>
    </xf>
    <xf numFmtId="0" fontId="4" fillId="0" borderId="7" xfId="0" applyFont="1" applyBorder="1" applyAlignment="1">
      <alignment horizontal="left" vertical="center" wrapText="1"/>
    </xf>
    <xf numFmtId="0" fontId="4" fillId="0" borderId="12" xfId="0" applyFont="1" applyBorder="1" applyAlignment="1">
      <alignment horizontal="center" vertical="top"/>
    </xf>
    <xf numFmtId="0" fontId="4" fillId="0" borderId="12" xfId="0" applyFont="1" applyBorder="1" applyAlignment="1">
      <alignment horizontal="left" vertical="center" wrapText="1"/>
    </xf>
    <xf numFmtId="0" fontId="4" fillId="0" borderId="12" xfId="0" applyFont="1" applyBorder="1" applyAlignment="1">
      <alignment horizontal="left" vertical="top" wrapText="1"/>
    </xf>
    <xf numFmtId="0" fontId="0" fillId="0" borderId="18" xfId="0" applyBorder="1" applyAlignment="1">
      <alignment horizontal="center"/>
    </xf>
    <xf numFmtId="0" fontId="4" fillId="0" borderId="5" xfId="0" applyFont="1" applyBorder="1" applyAlignment="1">
      <alignment horizontal="center" vertical="top"/>
    </xf>
    <xf numFmtId="0" fontId="4" fillId="0" borderId="5" xfId="0" applyFont="1" applyBorder="1" applyAlignment="1">
      <alignment horizontal="left" vertical="center" wrapText="1"/>
    </xf>
    <xf numFmtId="0" fontId="0" fillId="0" borderId="7" xfId="0" applyBorder="1"/>
    <xf numFmtId="0" fontId="0" fillId="0" borderId="18" xfId="0" applyBorder="1"/>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18" fillId="0" borderId="0" xfId="0" applyFont="1"/>
    <xf numFmtId="0" fontId="18"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vertical="center"/>
    </xf>
    <xf numFmtId="0" fontId="19" fillId="0" borderId="8" xfId="0" applyFont="1" applyBorder="1" applyAlignment="1">
      <alignment horizontal="right" vertical="center"/>
    </xf>
    <xf numFmtId="0" fontId="22" fillId="0" borderId="0" xfId="0" applyFont="1" applyAlignment="1">
      <alignment horizontal="center" vertical="center"/>
    </xf>
    <xf numFmtId="4" fontId="23" fillId="0" borderId="0" xfId="0" applyNumberFormat="1" applyFont="1" applyAlignment="1">
      <alignment horizontal="center" vertical="center"/>
    </xf>
    <xf numFmtId="0" fontId="16" fillId="0" borderId="0" xfId="0" applyFont="1" applyAlignment="1">
      <alignment horizontal="right"/>
    </xf>
    <xf numFmtId="0" fontId="16" fillId="0" borderId="4" xfId="0" applyFont="1" applyBorder="1" applyAlignment="1">
      <alignment horizontal="right"/>
    </xf>
    <xf numFmtId="0" fontId="0" fillId="0" borderId="20" xfId="0" applyBorder="1" applyAlignment="1">
      <alignment horizontal="center" vertical="center" wrapText="1"/>
    </xf>
    <xf numFmtId="0" fontId="2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19" fillId="0" borderId="8" xfId="0" applyFont="1" applyBorder="1"/>
    <xf numFmtId="0" fontId="19" fillId="0" borderId="12" xfId="0" applyFont="1" applyBorder="1"/>
    <xf numFmtId="0" fontId="20" fillId="0" borderId="24" xfId="0" applyFont="1"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0" fillId="0" borderId="0" xfId="0" applyAlignment="1">
      <alignment horizontal="center" vertical="center" wrapText="1"/>
    </xf>
    <xf numFmtId="43" fontId="22" fillId="0" borderId="0" xfId="1" applyFont="1" applyBorder="1" applyAlignment="1">
      <alignment horizontal="center" vertical="center"/>
    </xf>
    <xf numFmtId="0" fontId="0" fillId="0" borderId="25" xfId="0" applyBorder="1" applyAlignment="1">
      <alignment horizontal="center" vertical="center" wrapText="1"/>
    </xf>
    <xf numFmtId="0" fontId="16" fillId="0" borderId="26" xfId="0" applyFont="1" applyBorder="1" applyAlignment="1">
      <alignment horizontal="right"/>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26" fillId="6" borderId="1" xfId="0" applyFont="1" applyFill="1" applyBorder="1" applyAlignment="1">
      <alignment horizontal="center" vertical="center"/>
    </xf>
    <xf numFmtId="0" fontId="26" fillId="0" borderId="0" xfId="0" applyFont="1" applyAlignment="1">
      <alignment vertical="center"/>
    </xf>
    <xf numFmtId="0" fontId="29" fillId="8" borderId="1" xfId="0" applyFont="1" applyFill="1" applyBorder="1" applyAlignment="1">
      <alignment horizontal="center" vertical="center"/>
    </xf>
    <xf numFmtId="0" fontId="31" fillId="8" borderId="1" xfId="0" applyFont="1" applyFill="1" applyBorder="1" applyAlignment="1">
      <alignment horizontal="center" vertical="center"/>
    </xf>
    <xf numFmtId="0" fontId="10" fillId="0" borderId="0" xfId="0" applyFont="1"/>
    <xf numFmtId="0" fontId="10" fillId="0" borderId="0" xfId="0" applyFont="1" applyAlignment="1">
      <alignment horizontal="right"/>
    </xf>
    <xf numFmtId="0" fontId="34" fillId="0" borderId="0" xfId="0" applyFont="1" applyAlignment="1">
      <alignment horizontal="center" vertical="center" wrapText="1"/>
    </xf>
    <xf numFmtId="0" fontId="34" fillId="0" borderId="0" xfId="0" applyFont="1" applyAlignment="1">
      <alignment horizontal="center" vertical="center"/>
    </xf>
    <xf numFmtId="0" fontId="34" fillId="9" borderId="7"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5" xfId="0" applyFont="1" applyFill="1" applyBorder="1" applyAlignment="1">
      <alignment horizontal="center" vertical="center" wrapText="1"/>
    </xf>
    <xf numFmtId="14" fontId="10" fillId="0" borderId="0" xfId="0" applyNumberFormat="1" applyFont="1" applyAlignment="1">
      <alignment horizontal="right"/>
    </xf>
    <xf numFmtId="0" fontId="40" fillId="0" borderId="0" xfId="0" applyFont="1"/>
    <xf numFmtId="0" fontId="41" fillId="0" borderId="0" xfId="0" applyFont="1" applyAlignment="1">
      <alignment horizontal="center"/>
    </xf>
    <xf numFmtId="0" fontId="41" fillId="0" borderId="0" xfId="0" applyFont="1" applyAlignment="1">
      <alignment vertical="center" wrapText="1"/>
    </xf>
    <xf numFmtId="0" fontId="41" fillId="0" borderId="0" xfId="0" applyFont="1"/>
    <xf numFmtId="0" fontId="41" fillId="0" borderId="0" xfId="0" applyFont="1" applyAlignment="1">
      <alignment horizontal="center" vertical="center" wrapText="1"/>
    </xf>
    <xf numFmtId="0" fontId="41" fillId="0" borderId="0" xfId="0" applyFont="1" applyAlignment="1">
      <alignment horizontal="left" vertical="center" wrapText="1"/>
    </xf>
    <xf numFmtId="0" fontId="42" fillId="0" borderId="0" xfId="0" applyFont="1"/>
    <xf numFmtId="0" fontId="43" fillId="0" borderId="0" xfId="0" applyFont="1"/>
    <xf numFmtId="0" fontId="44" fillId="0" borderId="0" xfId="0" applyFont="1"/>
    <xf numFmtId="0" fontId="42" fillId="0" borderId="5" xfId="0" applyFont="1" applyBorder="1" applyAlignment="1">
      <alignment horizontal="left" vertical="center"/>
    </xf>
    <xf numFmtId="0" fontId="42" fillId="0" borderId="5" xfId="0" applyFont="1" applyBorder="1" applyAlignment="1">
      <alignment horizontal="center" vertical="center"/>
    </xf>
    <xf numFmtId="43" fontId="45" fillId="0" borderId="7" xfId="1" applyFont="1" applyFill="1" applyBorder="1" applyAlignment="1">
      <alignment horizontal="center" vertical="center" wrapText="1"/>
    </xf>
    <xf numFmtId="43" fontId="45" fillId="0" borderId="5" xfId="1" applyFont="1" applyFill="1" applyBorder="1" applyAlignment="1">
      <alignment horizontal="center" vertical="center" wrapText="1"/>
    </xf>
    <xf numFmtId="43" fontId="45" fillId="0" borderId="18" xfId="1" applyFont="1" applyFill="1" applyBorder="1" applyAlignment="1">
      <alignment vertical="center" wrapText="1"/>
    </xf>
    <xf numFmtId="0" fontId="46" fillId="0" borderId="8" xfId="0" applyFont="1" applyBorder="1" applyAlignment="1">
      <alignment horizontal="center" vertical="top"/>
    </xf>
    <xf numFmtId="0" fontId="46" fillId="0" borderId="8" xfId="0" applyFont="1" applyBorder="1" applyAlignment="1">
      <alignment horizontal="left" vertical="center" wrapText="1"/>
    </xf>
    <xf numFmtId="0" fontId="46" fillId="0" borderId="7" xfId="0" applyFont="1" applyBorder="1" applyAlignment="1">
      <alignment horizontal="center" vertical="top"/>
    </xf>
    <xf numFmtId="0" fontId="46" fillId="0" borderId="7" xfId="0" applyFont="1" applyBorder="1" applyAlignment="1">
      <alignment horizontal="left" vertical="center" wrapText="1"/>
    </xf>
    <xf numFmtId="0" fontId="46" fillId="0" borderId="12" xfId="0" applyFont="1" applyBorder="1" applyAlignment="1">
      <alignment horizontal="center" vertical="top"/>
    </xf>
    <xf numFmtId="0" fontId="46" fillId="0" borderId="12" xfId="0" applyFont="1" applyBorder="1" applyAlignment="1">
      <alignment horizontal="left" vertical="center" wrapText="1"/>
    </xf>
    <xf numFmtId="0" fontId="46" fillId="0" borderId="12" xfId="0" applyFont="1" applyBorder="1" applyAlignment="1">
      <alignment horizontal="left" vertical="top" wrapText="1"/>
    </xf>
    <xf numFmtId="0" fontId="46" fillId="0" borderId="5" xfId="0" applyFont="1" applyBorder="1" applyAlignment="1">
      <alignment horizontal="center" vertical="top"/>
    </xf>
    <xf numFmtId="0" fontId="46" fillId="0" borderId="5" xfId="0" applyFont="1" applyBorder="1" applyAlignment="1">
      <alignment horizontal="left" vertical="center" wrapText="1"/>
    </xf>
    <xf numFmtId="0" fontId="46" fillId="0" borderId="5" xfId="0" applyFont="1" applyBorder="1" applyAlignment="1">
      <alignment horizontal="left" vertical="top" wrapText="1"/>
    </xf>
    <xf numFmtId="0" fontId="46" fillId="0" borderId="7" xfId="0" applyFont="1" applyBorder="1" applyAlignment="1">
      <alignment horizontal="left" vertical="top" wrapText="1"/>
    </xf>
    <xf numFmtId="0" fontId="47" fillId="0" borderId="0" xfId="0" applyFont="1"/>
    <xf numFmtId="0" fontId="47" fillId="0" borderId="0" xfId="0" applyFont="1" applyAlignment="1">
      <alignment wrapText="1"/>
    </xf>
    <xf numFmtId="0" fontId="48" fillId="0" borderId="0" xfId="0" applyFont="1"/>
    <xf numFmtId="0" fontId="45" fillId="0" borderId="0" xfId="0" applyFont="1" applyAlignment="1">
      <alignment horizontal="left"/>
    </xf>
    <xf numFmtId="0" fontId="42" fillId="0" borderId="4" xfId="0" applyFont="1" applyBorder="1" applyAlignment="1">
      <alignment vertical="center"/>
    </xf>
    <xf numFmtId="4" fontId="50" fillId="0" borderId="0" xfId="0" applyNumberFormat="1" applyFont="1" applyAlignment="1">
      <alignment vertical="center" wrapText="1"/>
    </xf>
    <xf numFmtId="43" fontId="46" fillId="0" borderId="7" xfId="1" applyFont="1" applyFill="1" applyBorder="1" applyAlignment="1">
      <alignment horizontal="center" vertical="center" wrapText="1"/>
    </xf>
    <xf numFmtId="0" fontId="30" fillId="0" borderId="7" xfId="0" applyFont="1" applyBorder="1" applyAlignment="1">
      <alignment horizontal="center" vertical="center"/>
    </xf>
    <xf numFmtId="0" fontId="30" fillId="0" borderId="5" xfId="0" applyFont="1" applyBorder="1" applyAlignment="1">
      <alignment horizontal="center" vertical="center" wrapText="1"/>
    </xf>
    <xf numFmtId="0" fontId="30" fillId="0" borderId="5" xfId="0" applyFont="1" applyBorder="1" applyAlignment="1">
      <alignment horizontal="center" vertical="center"/>
    </xf>
    <xf numFmtId="43" fontId="30" fillId="0" borderId="7" xfId="1" applyFont="1" applyFill="1" applyBorder="1" applyAlignment="1">
      <alignment horizontal="right" vertical="center"/>
    </xf>
    <xf numFmtId="2" fontId="30" fillId="0" borderId="4" xfId="0" applyNumberFormat="1" applyFont="1" applyBorder="1" applyAlignment="1">
      <alignment horizontal="left" vertical="center" wrapText="1"/>
    </xf>
    <xf numFmtId="2" fontId="30" fillId="0" borderId="28" xfId="0" applyNumberFormat="1" applyFont="1" applyBorder="1" applyAlignment="1">
      <alignment horizontal="left" vertical="center"/>
    </xf>
    <xf numFmtId="0" fontId="30" fillId="0" borderId="0" xfId="0" applyFont="1" applyAlignment="1">
      <alignment horizontal="center" vertical="center"/>
    </xf>
    <xf numFmtId="0" fontId="30" fillId="0" borderId="0" xfId="0" applyFont="1" applyAlignment="1">
      <alignment horizontal="center" vertical="center" wrapText="1"/>
    </xf>
    <xf numFmtId="4" fontId="30" fillId="0" borderId="0" xfId="0" applyNumberFormat="1" applyFont="1" applyAlignment="1">
      <alignment horizontal="center" vertical="center" wrapText="1"/>
    </xf>
    <xf numFmtId="43" fontId="30" fillId="0" borderId="0" xfId="1" applyFont="1" applyFill="1" applyBorder="1" applyAlignment="1">
      <alignment horizontal="right" vertical="center"/>
    </xf>
    <xf numFmtId="0" fontId="16" fillId="0" borderId="0" xfId="0" applyFont="1" applyAlignment="1">
      <alignment horizontal="left"/>
    </xf>
    <xf numFmtId="2" fontId="30" fillId="0" borderId="4" xfId="0" applyNumberFormat="1" applyFont="1" applyBorder="1" applyAlignment="1">
      <alignment horizontal="left" vertical="center"/>
    </xf>
    <xf numFmtId="0" fontId="30" fillId="0" borderId="29" xfId="0" applyFont="1" applyBorder="1" applyAlignment="1">
      <alignment horizontal="left" vertical="center"/>
    </xf>
    <xf numFmtId="0" fontId="30" fillId="0" borderId="6" xfId="0" applyFont="1" applyBorder="1" applyAlignment="1">
      <alignment horizontal="left" vertical="center"/>
    </xf>
    <xf numFmtId="0" fontId="30" fillId="0" borderId="29" xfId="0" applyFont="1" applyBorder="1" applyAlignment="1">
      <alignment horizontal="left"/>
    </xf>
    <xf numFmtId="0" fontId="30" fillId="0" borderId="6" xfId="0" applyFont="1" applyBorder="1" applyAlignment="1">
      <alignment horizontal="left"/>
    </xf>
    <xf numFmtId="0" fontId="30" fillId="0" borderId="29" xfId="0" applyFont="1" applyBorder="1" applyAlignment="1">
      <alignment vertical="center"/>
    </xf>
    <xf numFmtId="0" fontId="30" fillId="0" borderId="6" xfId="0" applyFont="1" applyBorder="1" applyAlignment="1">
      <alignment vertical="center"/>
    </xf>
    <xf numFmtId="0" fontId="30" fillId="0" borderId="29" xfId="0" applyFont="1" applyBorder="1"/>
    <xf numFmtId="0" fontId="30" fillId="0" borderId="6" xfId="0" applyFont="1" applyBorder="1"/>
    <xf numFmtId="0" fontId="29" fillId="8" borderId="19" xfId="0" applyFont="1" applyFill="1" applyBorder="1" applyAlignment="1">
      <alignment horizontal="center" vertical="center"/>
    </xf>
    <xf numFmtId="0" fontId="26" fillId="0" borderId="0" xfId="0" applyFont="1" applyAlignment="1">
      <alignment horizontal="center" vertical="center"/>
    </xf>
    <xf numFmtId="0" fontId="29" fillId="0" borderId="0" xfId="0" applyFont="1" applyAlignment="1">
      <alignment horizontal="center" vertical="center"/>
    </xf>
    <xf numFmtId="2" fontId="51" fillId="0" borderId="0" xfId="0" applyNumberFormat="1" applyFont="1" applyAlignment="1">
      <alignment horizontal="left" vertical="center"/>
    </xf>
    <xf numFmtId="2" fontId="30" fillId="0" borderId="0" xfId="0" applyNumberFormat="1" applyFont="1" applyAlignment="1">
      <alignment horizontal="left" vertical="center"/>
    </xf>
    <xf numFmtId="0" fontId="31" fillId="0" borderId="0" xfId="0" applyFont="1" applyAlignment="1">
      <alignment horizontal="center" vertical="center"/>
    </xf>
    <xf numFmtId="0" fontId="30" fillId="0" borderId="0" xfId="0" applyFont="1" applyAlignment="1">
      <alignment horizontal="left" vertical="center"/>
    </xf>
    <xf numFmtId="0" fontId="32" fillId="0" borderId="0" xfId="0" applyFont="1" applyAlignment="1">
      <alignment horizontal="center"/>
    </xf>
    <xf numFmtId="0" fontId="30" fillId="0" borderId="0" xfId="0" applyFont="1" applyAlignment="1">
      <alignment horizontal="left"/>
    </xf>
    <xf numFmtId="0" fontId="29" fillId="0" borderId="0" xfId="0" applyFont="1" applyAlignment="1">
      <alignment horizontal="center" vertical="center" wrapText="1"/>
    </xf>
    <xf numFmtId="0" fontId="16" fillId="0" borderId="0" xfId="0" applyFont="1"/>
    <xf numFmtId="4" fontId="34" fillId="0" borderId="7" xfId="0" applyNumberFormat="1" applyFont="1" applyBorder="1" applyAlignment="1">
      <alignment vertical="center"/>
    </xf>
    <xf numFmtId="0" fontId="11" fillId="0" borderId="0" xfId="0" applyFont="1"/>
    <xf numFmtId="0" fontId="54" fillId="0" borderId="0" xfId="0" applyFont="1"/>
    <xf numFmtId="0" fontId="0" fillId="0" borderId="0" xfId="0" applyAlignment="1">
      <alignment vertical="center"/>
    </xf>
    <xf numFmtId="0" fontId="30" fillId="0" borderId="7" xfId="0" applyFont="1" applyBorder="1" applyAlignment="1">
      <alignment horizontal="center" vertical="center" wrapText="1"/>
    </xf>
    <xf numFmtId="0" fontId="1" fillId="0" borderId="0" xfId="0" applyFont="1"/>
    <xf numFmtId="0" fontId="16" fillId="0" borderId="4" xfId="0" applyFont="1" applyBorder="1" applyAlignment="1">
      <alignment vertical="center"/>
    </xf>
    <xf numFmtId="164" fontId="10" fillId="0" borderId="0" xfId="1" applyNumberFormat="1" applyFont="1" applyAlignment="1">
      <alignment vertical="center"/>
    </xf>
    <xf numFmtId="43" fontId="4" fillId="0" borderId="7" xfId="1" applyFont="1" applyFill="1" applyBorder="1" applyAlignment="1">
      <alignment horizontal="center" vertical="center" wrapText="1"/>
    </xf>
    <xf numFmtId="0" fontId="11" fillId="0" borderId="15" xfId="0" applyFont="1" applyBorder="1" applyAlignment="1">
      <alignment horizontal="center" vertical="top"/>
    </xf>
    <xf numFmtId="0" fontId="11" fillId="0" borderId="7" xfId="0" applyFont="1" applyBorder="1" applyAlignment="1">
      <alignment horizontal="left" vertical="center" wrapText="1"/>
    </xf>
    <xf numFmtId="43" fontId="11" fillId="0" borderId="7" xfId="1" applyFont="1" applyFill="1" applyBorder="1" applyAlignment="1">
      <alignment vertical="center" wrapText="1"/>
    </xf>
    <xf numFmtId="0" fontId="11" fillId="0" borderId="7" xfId="0" applyFont="1" applyBorder="1" applyAlignment="1">
      <alignment horizontal="center" vertical="top"/>
    </xf>
    <xf numFmtId="0" fontId="11" fillId="0" borderId="7" xfId="0" applyFont="1" applyBorder="1" applyAlignment="1">
      <alignment horizontal="center" vertical="center" wrapText="1"/>
    </xf>
    <xf numFmtId="0" fontId="11" fillId="0" borderId="7" xfId="0" applyFont="1" applyBorder="1" applyAlignment="1">
      <alignment horizontal="center"/>
    </xf>
    <xf numFmtId="0" fontId="11" fillId="0" borderId="12" xfId="0" applyFont="1" applyBorder="1" applyAlignment="1">
      <alignment horizontal="center" vertical="top"/>
    </xf>
    <xf numFmtId="0" fontId="11" fillId="0" borderId="12" xfId="0" applyFont="1" applyBorder="1" applyAlignment="1">
      <alignment horizontal="left"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7" xfId="0" applyFont="1" applyBorder="1" applyAlignment="1">
      <alignment horizontal="center" vertical="top" wrapText="1"/>
    </xf>
    <xf numFmtId="0" fontId="11" fillId="0" borderId="12" xfId="0" applyFont="1" applyBorder="1" applyAlignment="1">
      <alignment horizontal="left" vertical="center" wrapText="1"/>
    </xf>
    <xf numFmtId="0" fontId="11" fillId="0" borderId="12" xfId="0" applyFont="1" applyBorder="1" applyAlignment="1">
      <alignment horizontal="left" vertical="top" wrapText="1"/>
    </xf>
    <xf numFmtId="0" fontId="11" fillId="0" borderId="18" xfId="0" applyFont="1" applyBorder="1" applyAlignment="1">
      <alignment horizontal="center"/>
    </xf>
    <xf numFmtId="0" fontId="11" fillId="0" borderId="5" xfId="0" applyFont="1" applyBorder="1" applyAlignment="1">
      <alignment horizontal="center" vertical="top"/>
    </xf>
    <xf numFmtId="0" fontId="11" fillId="0" borderId="5" xfId="0" applyFont="1" applyBorder="1" applyAlignment="1">
      <alignment horizontal="left" vertical="center" wrapText="1"/>
    </xf>
    <xf numFmtId="0" fontId="11" fillId="0" borderId="7" xfId="0" applyFont="1" applyBorder="1"/>
    <xf numFmtId="0" fontId="11" fillId="0" borderId="18" xfId="0" applyFont="1" applyBorder="1" applyAlignment="1">
      <alignment horizontal="center" vertical="center" wrapText="1"/>
    </xf>
    <xf numFmtId="0" fontId="11" fillId="0" borderId="11" xfId="0" applyFont="1" applyBorder="1" applyAlignment="1">
      <alignment horizontal="center" vertical="top"/>
    </xf>
    <xf numFmtId="0" fontId="11" fillId="0" borderId="5" xfId="0" applyFont="1" applyBorder="1" applyAlignment="1">
      <alignment horizontal="left" wrapText="1"/>
    </xf>
    <xf numFmtId="0" fontId="11" fillId="0" borderId="18" xfId="0" applyFont="1" applyBorder="1" applyAlignment="1">
      <alignment horizontal="center" vertical="top" wrapText="1"/>
    </xf>
    <xf numFmtId="0" fontId="11" fillId="0" borderId="7" xfId="0" applyFont="1" applyBorder="1" applyAlignment="1">
      <alignment horizontal="left" wrapText="1"/>
    </xf>
    <xf numFmtId="0" fontId="11" fillId="0" borderId="7" xfId="0" applyFont="1" applyBorder="1" applyAlignment="1">
      <alignment horizontal="center" wrapText="1"/>
    </xf>
    <xf numFmtId="0" fontId="11" fillId="0" borderId="7" xfId="0" applyFont="1" applyBorder="1" applyAlignment="1">
      <alignment horizontal="left" vertical="top" wrapText="1"/>
    </xf>
    <xf numFmtId="0" fontId="57" fillId="0" borderId="7" xfId="0" applyFont="1" applyBorder="1" applyAlignment="1">
      <alignment horizontal="left" vertical="center" wrapText="1"/>
    </xf>
    <xf numFmtId="0" fontId="11" fillId="0" borderId="0" xfId="0" applyFont="1" applyAlignment="1">
      <alignment horizontal="center" vertical="top"/>
    </xf>
    <xf numFmtId="0" fontId="57" fillId="0" borderId="0" xfId="0" applyFont="1" applyAlignment="1">
      <alignment horizontal="left" vertical="center" wrapText="1"/>
    </xf>
    <xf numFmtId="43" fontId="11" fillId="0" borderId="0" xfId="1" applyFont="1" applyBorder="1" applyAlignment="1">
      <alignment horizontal="center" vertical="center" wrapText="1"/>
    </xf>
    <xf numFmtId="0" fontId="11" fillId="0" borderId="0" xfId="0" applyFont="1" applyAlignment="1">
      <alignment horizontal="center" vertical="center" wrapText="1"/>
    </xf>
    <xf numFmtId="0" fontId="58" fillId="0" borderId="0" xfId="0" applyFont="1"/>
    <xf numFmtId="0" fontId="57" fillId="0" borderId="0" xfId="0" applyFont="1"/>
    <xf numFmtId="0" fontId="32" fillId="0" borderId="0" xfId="0" applyFont="1"/>
    <xf numFmtId="0" fontId="32" fillId="0" borderId="0" xfId="0" applyFont="1" applyAlignment="1">
      <alignment wrapText="1"/>
    </xf>
    <xf numFmtId="0" fontId="34"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top"/>
    </xf>
    <xf numFmtId="0" fontId="41" fillId="0" borderId="0" xfId="0" applyFont="1" applyAlignment="1">
      <alignment horizontal="left" vertical="center" wrapText="1"/>
    </xf>
    <xf numFmtId="0" fontId="41" fillId="0" borderId="0" xfId="0" applyFont="1" applyAlignment="1">
      <alignment horizontal="center" vertical="center" wrapText="1"/>
    </xf>
    <xf numFmtId="0" fontId="39" fillId="0" borderId="0" xfId="0" applyFont="1" applyAlignment="1">
      <alignment horizontal="center"/>
    </xf>
    <xf numFmtId="0" fontId="41" fillId="0" borderId="0" xfId="0" applyFont="1" applyAlignment="1">
      <alignment horizontal="center"/>
    </xf>
    <xf numFmtId="0" fontId="41" fillId="0" borderId="7" xfId="0" applyFont="1" applyBorder="1" applyAlignment="1">
      <alignment horizontal="left" vertical="center"/>
    </xf>
    <xf numFmtId="168" fontId="39" fillId="0" borderId="5" xfId="0" applyNumberFormat="1" applyFont="1" applyBorder="1" applyAlignment="1">
      <alignment horizontal="left" vertical="center" wrapText="1"/>
    </xf>
    <xf numFmtId="168" fontId="39" fillId="0" borderId="6" xfId="0" applyNumberFormat="1" applyFont="1" applyBorder="1" applyAlignment="1">
      <alignment horizontal="left" vertical="center" wrapText="1"/>
    </xf>
    <xf numFmtId="168" fontId="39" fillId="0" borderId="18" xfId="0" applyNumberFormat="1" applyFont="1" applyBorder="1" applyAlignment="1">
      <alignment horizontal="left" vertical="center" wrapText="1"/>
    </xf>
    <xf numFmtId="0" fontId="41" fillId="0" borderId="5" xfId="0" applyFont="1" applyBorder="1" applyAlignment="1">
      <alignment horizontal="left" vertical="center"/>
    </xf>
    <xf numFmtId="0" fontId="41" fillId="0" borderId="6" xfId="0" applyFont="1" applyBorder="1" applyAlignment="1">
      <alignment horizontal="left" vertical="center"/>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18" xfId="0" applyFont="1" applyBorder="1" applyAlignment="1">
      <alignment horizontal="left" vertical="center" wrapText="1"/>
    </xf>
    <xf numFmtId="0" fontId="34"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41" fillId="0" borderId="0" xfId="0" applyFont="1" applyAlignment="1">
      <alignment horizontal="left" vertical="center"/>
    </xf>
    <xf numFmtId="0" fontId="39" fillId="9" borderId="5"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7" xfId="0" applyFont="1" applyFill="1" applyBorder="1" applyAlignment="1">
      <alignment horizontal="center" vertical="center" wrapText="1"/>
    </xf>
    <xf numFmtId="0" fontId="30" fillId="0" borderId="29" xfId="0" applyFont="1" applyBorder="1" applyAlignment="1">
      <alignment horizontal="center"/>
    </xf>
    <xf numFmtId="0" fontId="30" fillId="0" borderId="6" xfId="0" applyFont="1" applyBorder="1" applyAlignment="1">
      <alignment horizontal="center"/>
    </xf>
    <xf numFmtId="0" fontId="32" fillId="0" borderId="29" xfId="0" applyFont="1" applyBorder="1" applyAlignment="1">
      <alignment horizontal="center" vertical="center"/>
    </xf>
    <xf numFmtId="0" fontId="32" fillId="0" borderId="6" xfId="0" applyFont="1" applyBorder="1" applyAlignment="1">
      <alignment horizontal="center" vertical="center"/>
    </xf>
    <xf numFmtId="0" fontId="0" fillId="0" borderId="0" xfId="0" applyAlignment="1">
      <alignment horizontal="left" vertical="center" wrapText="1"/>
    </xf>
    <xf numFmtId="0" fontId="26" fillId="0" borderId="0" xfId="0" applyFont="1" applyAlignment="1">
      <alignment horizontal="right" vertical="center"/>
    </xf>
    <xf numFmtId="0" fontId="26" fillId="0" borderId="0" xfId="0" applyFont="1" applyAlignment="1">
      <alignment horizontal="right" vertical="center" wrapText="1"/>
    </xf>
    <xf numFmtId="2" fontId="30" fillId="0" borderId="0" xfId="0" applyNumberFormat="1" applyFont="1" applyAlignment="1">
      <alignment horizontal="center" vertical="center" wrapText="1"/>
    </xf>
    <xf numFmtId="0" fontId="32" fillId="0" borderId="0" xfId="0" applyFont="1" applyAlignment="1">
      <alignment horizontal="center" vertical="center"/>
    </xf>
    <xf numFmtId="0" fontId="30" fillId="0" borderId="28" xfId="0" applyFont="1" applyBorder="1" applyAlignment="1">
      <alignment horizontal="center" vertical="center"/>
    </xf>
    <xf numFmtId="0" fontId="30" fillId="0" borderId="4" xfId="0" applyFont="1" applyBorder="1" applyAlignment="1">
      <alignment horizontal="center" vertical="center"/>
    </xf>
    <xf numFmtId="0" fontId="32" fillId="0" borderId="28" xfId="0" applyFont="1" applyBorder="1" applyAlignment="1">
      <alignment horizontal="center"/>
    </xf>
    <xf numFmtId="0" fontId="32" fillId="0" borderId="4" xfId="0" applyFont="1" applyBorder="1" applyAlignment="1">
      <alignment horizontal="center"/>
    </xf>
    <xf numFmtId="0" fontId="30" fillId="0" borderId="29" xfId="0" applyFont="1" applyBorder="1" applyAlignment="1">
      <alignment horizontal="center" vertical="center"/>
    </xf>
    <xf numFmtId="0" fontId="30" fillId="0" borderId="6" xfId="0" applyFont="1" applyBorder="1" applyAlignment="1">
      <alignment horizontal="center" vertical="center"/>
    </xf>
    <xf numFmtId="0" fontId="32" fillId="0" borderId="29" xfId="0" applyFont="1" applyBorder="1" applyAlignment="1">
      <alignment horizontal="center"/>
    </xf>
    <xf numFmtId="0" fontId="32" fillId="0" borderId="6" xfId="0" applyFont="1" applyBorder="1" applyAlignment="1">
      <alignment horizontal="center"/>
    </xf>
    <xf numFmtId="0" fontId="30" fillId="0" borderId="0" xfId="0" applyFont="1" applyAlignment="1">
      <alignment horizontal="center" vertical="center"/>
    </xf>
    <xf numFmtId="0" fontId="32" fillId="0" borderId="0" xfId="0" applyFont="1" applyAlignment="1">
      <alignment horizontal="center"/>
    </xf>
    <xf numFmtId="0" fontId="30" fillId="0" borderId="0" xfId="0" applyFont="1" applyAlignment="1">
      <alignment horizontal="center"/>
    </xf>
    <xf numFmtId="0" fontId="27" fillId="0" borderId="0" xfId="0" applyFont="1" applyAlignment="1">
      <alignment horizontal="center" vertical="center" wrapText="1"/>
    </xf>
    <xf numFmtId="43" fontId="28" fillId="0" borderId="0" xfId="1" applyFont="1" applyFill="1" applyBorder="1" applyAlignment="1">
      <alignment horizontal="center" vertical="center" wrapText="1"/>
    </xf>
    <xf numFmtId="43" fontId="26" fillId="0" borderId="0" xfId="1" applyFont="1" applyFill="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9" fontId="26" fillId="0" borderId="0" xfId="0" applyNumberFormat="1" applyFont="1" applyAlignment="1">
      <alignment horizontal="center" vertical="center"/>
    </xf>
    <xf numFmtId="9" fontId="26" fillId="0" borderId="0" xfId="0" applyNumberFormat="1" applyFont="1" applyAlignment="1">
      <alignment horizontal="center" vertical="center" wrapText="1"/>
    </xf>
    <xf numFmtId="4" fontId="27" fillId="0" borderId="0" xfId="0" applyNumberFormat="1" applyFont="1" applyAlignment="1">
      <alignment horizontal="center" vertical="center" wrapText="1"/>
    </xf>
    <xf numFmtId="0" fontId="26"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30" fillId="0" borderId="0" xfId="0" applyFont="1" applyAlignment="1">
      <alignment horizontal="center" vertical="center" wrapText="1"/>
    </xf>
    <xf numFmtId="167" fontId="28" fillId="0" borderId="0" xfId="1" applyNumberFormat="1" applyFont="1" applyFill="1" applyBorder="1" applyAlignment="1">
      <alignment horizontal="center" vertical="center" wrapText="1"/>
    </xf>
    <xf numFmtId="1" fontId="26" fillId="0" borderId="0" xfId="1" applyNumberFormat="1" applyFont="1" applyFill="1" applyBorder="1" applyAlignment="1">
      <alignment horizontal="center" vertical="center" wrapText="1"/>
    </xf>
    <xf numFmtId="0" fontId="33" fillId="0" borderId="0" xfId="0" applyFont="1" applyAlignment="1">
      <alignment horizontal="center"/>
    </xf>
    <xf numFmtId="2" fontId="30" fillId="0" borderId="0" xfId="0" applyNumberFormat="1"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left"/>
    </xf>
    <xf numFmtId="2" fontId="51" fillId="0" borderId="0" xfId="0" applyNumberFormat="1" applyFont="1" applyAlignment="1">
      <alignment horizontal="center" vertical="center" wrapText="1"/>
    </xf>
    <xf numFmtId="0" fontId="52" fillId="0" borderId="0" xfId="0" applyFont="1" applyAlignment="1">
      <alignment horizontal="left" vertical="center" wrapText="1"/>
    </xf>
    <xf numFmtId="0" fontId="32" fillId="0" borderId="28" xfId="0" applyFont="1" applyBorder="1" applyAlignment="1">
      <alignment horizontal="center" vertical="center"/>
    </xf>
    <xf numFmtId="0" fontId="32" fillId="0" borderId="4" xfId="0" applyFont="1" applyBorder="1" applyAlignment="1">
      <alignment horizontal="center" vertical="center"/>
    </xf>
    <xf numFmtId="0" fontId="52" fillId="0" borderId="27" xfId="0" applyFont="1" applyBorder="1" applyAlignment="1">
      <alignment horizontal="left" vertical="center" wrapText="1"/>
    </xf>
    <xf numFmtId="0" fontId="27" fillId="0" borderId="1" xfId="0" applyFont="1" applyBorder="1" applyAlignment="1">
      <alignment horizontal="center" vertical="center" wrapText="1"/>
    </xf>
    <xf numFmtId="43" fontId="28" fillId="0" borderId="1" xfId="1" applyFont="1" applyBorder="1" applyAlignment="1">
      <alignment horizontal="center" vertical="center" wrapText="1"/>
    </xf>
    <xf numFmtId="43" fontId="26" fillId="7" borderId="1" xfId="1" applyFont="1" applyFill="1" applyBorder="1" applyAlignment="1">
      <alignment horizontal="center" vertical="center" wrapText="1"/>
    </xf>
    <xf numFmtId="0" fontId="26" fillId="0" borderId="5" xfId="0" applyFont="1" applyBorder="1" applyAlignment="1">
      <alignment horizontal="center" vertical="center"/>
    </xf>
    <xf numFmtId="0" fontId="26" fillId="0" borderId="18" xfId="0" applyFont="1" applyBorder="1" applyAlignment="1">
      <alignment horizontal="center" vertical="center"/>
    </xf>
    <xf numFmtId="0" fontId="26" fillId="0" borderId="5" xfId="0" applyFont="1" applyBorder="1" applyAlignment="1">
      <alignment horizontal="center" vertical="center" wrapText="1"/>
    </xf>
    <xf numFmtId="0" fontId="26" fillId="0" borderId="18" xfId="0" applyFont="1" applyBorder="1" applyAlignment="1">
      <alignment horizontal="center" vertical="center" wrapText="1"/>
    </xf>
    <xf numFmtId="9" fontId="26" fillId="0" borderId="5" xfId="0" applyNumberFormat="1" applyFont="1" applyBorder="1" applyAlignment="1">
      <alignment horizontal="center" vertical="center"/>
    </xf>
    <xf numFmtId="0" fontId="26" fillId="0" borderId="6" xfId="0" applyFont="1" applyBorder="1" applyAlignment="1">
      <alignment horizontal="center" vertical="center"/>
    </xf>
    <xf numFmtId="0" fontId="26" fillId="0" borderId="15"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9" xfId="0" applyFont="1" applyBorder="1" applyAlignment="1">
      <alignment horizontal="center" vertical="center"/>
    </xf>
    <xf numFmtId="0" fontId="26" fillId="0" borderId="9" xfId="0" applyFont="1" applyBorder="1" applyAlignment="1">
      <alignment horizontal="center" vertical="center" wrapText="1"/>
    </xf>
    <xf numFmtId="9" fontId="26" fillId="0" borderId="9" xfId="0" applyNumberFormat="1" applyFont="1" applyBorder="1" applyAlignment="1">
      <alignment horizontal="center" vertical="center"/>
    </xf>
    <xf numFmtId="9" fontId="26" fillId="0" borderId="9" xfId="0" applyNumberFormat="1" applyFont="1" applyBorder="1" applyAlignment="1">
      <alignment horizontal="center" vertical="center" wrapText="1"/>
    </xf>
    <xf numFmtId="43" fontId="21" fillId="5" borderId="11" xfId="1" applyFont="1" applyFill="1" applyBorder="1" applyAlignment="1">
      <alignment horizontal="center" vertical="center" wrapText="1"/>
    </xf>
    <xf numFmtId="43" fontId="21" fillId="5" borderId="17" xfId="1" applyFont="1" applyFill="1" applyBorder="1" applyAlignment="1">
      <alignment horizontal="center" vertical="center" wrapText="1"/>
    </xf>
    <xf numFmtId="43" fontId="21" fillId="5" borderId="14" xfId="1" applyFont="1" applyFill="1" applyBorder="1" applyAlignment="1">
      <alignment horizontal="center"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horizontal="left" vertical="center" wrapText="1"/>
    </xf>
    <xf numFmtId="0" fontId="20" fillId="0" borderId="16" xfId="0" applyFont="1" applyBorder="1" applyAlignment="1">
      <alignment horizontal="left" vertical="center" wrapText="1"/>
    </xf>
    <xf numFmtId="43" fontId="21" fillId="5" borderId="11" xfId="0" applyNumberFormat="1" applyFont="1" applyFill="1" applyBorder="1" applyAlignment="1">
      <alignment horizontal="center" vertical="center" wrapText="1"/>
    </xf>
    <xf numFmtId="43" fontId="21" fillId="5" borderId="17" xfId="0" applyNumberFormat="1" applyFont="1" applyFill="1" applyBorder="1" applyAlignment="1">
      <alignment horizontal="center" vertical="center" wrapText="1"/>
    </xf>
    <xf numFmtId="43" fontId="21" fillId="5" borderId="14" xfId="0" applyNumberFormat="1" applyFont="1" applyFill="1" applyBorder="1" applyAlignment="1">
      <alignment horizontal="center" vertical="center" wrapText="1"/>
    </xf>
    <xf numFmtId="43" fontId="24" fillId="0" borderId="19" xfId="1" applyFont="1" applyBorder="1" applyAlignment="1">
      <alignment horizontal="center" vertical="center" wrapText="1"/>
    </xf>
    <xf numFmtId="4" fontId="20" fillId="0" borderId="21" xfId="0" applyNumberFormat="1" applyFont="1" applyBorder="1" applyAlignment="1">
      <alignment horizontal="center"/>
    </xf>
    <xf numFmtId="0" fontId="20" fillId="0" borderId="22" xfId="0" applyFont="1" applyBorder="1" applyAlignment="1">
      <alignment horizontal="center"/>
    </xf>
    <xf numFmtId="43" fontId="24" fillId="0" borderId="19" xfId="1" applyFont="1" applyBorder="1" applyAlignment="1">
      <alignment vertical="center" wrapText="1"/>
    </xf>
    <xf numFmtId="43" fontId="24" fillId="0" borderId="23" xfId="1" applyFont="1" applyBorder="1" applyAlignment="1">
      <alignment vertical="center" wrapText="1"/>
    </xf>
    <xf numFmtId="43" fontId="21" fillId="5" borderId="7" xfId="1" applyFont="1" applyFill="1" applyBorder="1" applyAlignment="1">
      <alignment horizontal="center" vertical="center" wrapText="1"/>
    </xf>
    <xf numFmtId="43" fontId="21" fillId="5" borderId="7" xfId="0" applyNumberFormat="1" applyFont="1" applyFill="1" applyBorder="1" applyAlignment="1">
      <alignment horizontal="center" vertical="center" wrapText="1"/>
    </xf>
    <xf numFmtId="43" fontId="21" fillId="5" borderId="15" xfId="1" applyFont="1" applyFill="1" applyBorder="1" applyAlignment="1">
      <alignment horizontal="center" vertical="center" wrapText="1"/>
    </xf>
    <xf numFmtId="43" fontId="21" fillId="5" borderId="10" xfId="1" applyFont="1" applyFill="1" applyBorder="1" applyAlignment="1">
      <alignment horizontal="center" vertical="center" wrapText="1"/>
    </xf>
    <xf numFmtId="43" fontId="21" fillId="5" borderId="8" xfId="1" applyFont="1" applyFill="1" applyBorder="1" applyAlignment="1">
      <alignment horizontal="center" vertical="center" wrapText="1"/>
    </xf>
    <xf numFmtId="43" fontId="21" fillId="5" borderId="16" xfId="1" applyFont="1" applyFill="1" applyBorder="1" applyAlignment="1">
      <alignment horizontal="center" vertical="center" wrapText="1"/>
    </xf>
    <xf numFmtId="43" fontId="21" fillId="5" borderId="12" xfId="1" applyFont="1" applyFill="1" applyBorder="1" applyAlignment="1">
      <alignment horizontal="center" vertical="center" wrapText="1"/>
    </xf>
    <xf numFmtId="43" fontId="21" fillId="5" borderId="13" xfId="1" applyFont="1" applyFill="1" applyBorder="1" applyAlignment="1">
      <alignment horizontal="center" vertical="center" wrapText="1"/>
    </xf>
    <xf numFmtId="43" fontId="25" fillId="5" borderId="7" xfId="1" applyFont="1" applyFill="1" applyBorder="1" applyAlignment="1">
      <alignment horizontal="center" vertical="center" wrapText="1"/>
    </xf>
    <xf numFmtId="49" fontId="20" fillId="0" borderId="9" xfId="0" applyNumberFormat="1" applyFont="1" applyBorder="1" applyAlignment="1">
      <alignment horizontal="left" vertical="center" wrapText="1"/>
    </xf>
    <xf numFmtId="49" fontId="20" fillId="0" borderId="10" xfId="0" applyNumberFormat="1" applyFont="1" applyBorder="1" applyAlignment="1">
      <alignment horizontal="left" vertical="center" wrapText="1"/>
    </xf>
    <xf numFmtId="49" fontId="20" fillId="0" borderId="0" xfId="0" applyNumberFormat="1" applyFont="1" applyAlignment="1">
      <alignment horizontal="left" vertical="center" wrapText="1"/>
    </xf>
    <xf numFmtId="49" fontId="20" fillId="0" borderId="16" xfId="0" applyNumberFormat="1" applyFont="1" applyBorder="1" applyAlignment="1">
      <alignment horizontal="left" vertical="center" wrapText="1"/>
    </xf>
    <xf numFmtId="0" fontId="25" fillId="5" borderId="7" xfId="0" applyFont="1" applyFill="1" applyBorder="1" applyAlignment="1">
      <alignment horizontal="center" vertical="center" wrapText="1"/>
    </xf>
    <xf numFmtId="0" fontId="16" fillId="0" borderId="0" xfId="0" applyFont="1" applyAlignment="1">
      <alignment horizontal="right" vertical="center" wrapText="1"/>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Alignment="1">
      <alignment horizontal="left" vertical="center"/>
    </xf>
    <xf numFmtId="0" fontId="20" fillId="0" borderId="16" xfId="0" applyFont="1" applyBorder="1" applyAlignment="1">
      <alignment horizontal="left" vertical="center"/>
    </xf>
    <xf numFmtId="0" fontId="19" fillId="0" borderId="8" xfId="0" applyFont="1" applyBorder="1" applyAlignment="1">
      <alignment horizontal="center" vertical="center"/>
    </xf>
    <xf numFmtId="0" fontId="19" fillId="0" borderId="15" xfId="0" applyFont="1" applyBorder="1" applyAlignment="1">
      <alignment horizontal="center" vertical="center" wrapText="1"/>
    </xf>
    <xf numFmtId="0" fontId="19" fillId="0" borderId="8" xfId="0" applyFont="1" applyBorder="1" applyAlignment="1">
      <alignment horizontal="center" vertical="center" wrapText="1"/>
    </xf>
    <xf numFmtId="43" fontId="24" fillId="0" borderId="23" xfId="1" applyFont="1" applyBorder="1" applyAlignment="1">
      <alignment horizontal="center" vertical="center" wrapText="1"/>
    </xf>
    <xf numFmtId="43" fontId="25" fillId="5" borderId="7" xfId="0" applyNumberFormat="1" applyFont="1" applyFill="1" applyBorder="1" applyAlignment="1">
      <alignment horizontal="center" vertical="center" wrapText="1"/>
    </xf>
    <xf numFmtId="0" fontId="11" fillId="0" borderId="7" xfId="0" applyFont="1" applyBorder="1" applyAlignment="1">
      <alignment horizontal="center" vertical="top" wrapText="1"/>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57" fillId="0" borderId="5" xfId="0" applyFont="1" applyBorder="1" applyAlignment="1">
      <alignment horizontal="left" vertical="center"/>
    </xf>
    <xf numFmtId="0" fontId="57" fillId="0" borderId="18" xfId="0" applyFont="1" applyBorder="1" applyAlignment="1">
      <alignment horizontal="left" vertical="center"/>
    </xf>
    <xf numFmtId="0" fontId="49" fillId="0" borderId="4" xfId="0" applyFont="1" applyBorder="1" applyAlignment="1">
      <alignment horizontal="left" vertical="top" wrapText="1"/>
    </xf>
    <xf numFmtId="0" fontId="46" fillId="0" borderId="11" xfId="0" applyFont="1" applyBorder="1" applyAlignment="1">
      <alignment horizontal="center" vertical="top" wrapText="1"/>
    </xf>
    <xf numFmtId="0" fontId="46" fillId="0" borderId="14" xfId="0" applyFont="1" applyBorder="1" applyAlignment="1">
      <alignment horizontal="center" vertical="top" wrapText="1"/>
    </xf>
    <xf numFmtId="0" fontId="46" fillId="0" borderId="11" xfId="0" applyFont="1" applyBorder="1" applyAlignment="1">
      <alignment horizontal="center" vertical="top"/>
    </xf>
    <xf numFmtId="0" fontId="46" fillId="0" borderId="14" xfId="0" applyFont="1" applyBorder="1" applyAlignment="1">
      <alignment horizontal="center" vertical="top"/>
    </xf>
    <xf numFmtId="0" fontId="46" fillId="0" borderId="15" xfId="0" applyFont="1" applyBorder="1" applyAlignment="1">
      <alignment horizontal="center" vertical="top"/>
    </xf>
    <xf numFmtId="0" fontId="46" fillId="0" borderId="12" xfId="0" applyFont="1" applyBorder="1" applyAlignment="1">
      <alignment horizontal="center" vertical="top"/>
    </xf>
    <xf numFmtId="0" fontId="42" fillId="0" borderId="5" xfId="0" applyFont="1" applyBorder="1" applyAlignment="1">
      <alignment horizontal="left" vertical="center"/>
    </xf>
    <xf numFmtId="0" fontId="42" fillId="0" borderId="18" xfId="0" applyFont="1" applyBorder="1" applyAlignment="1">
      <alignment horizontal="left" vertical="center"/>
    </xf>
    <xf numFmtId="0" fontId="11" fillId="0" borderId="7" xfId="0" applyFont="1" applyBorder="1" applyAlignment="1">
      <alignment horizontal="center" vertical="top"/>
    </xf>
    <xf numFmtId="0" fontId="16" fillId="0" borderId="4" xfId="0" applyFont="1" applyBorder="1" applyAlignment="1">
      <alignment horizontal="left" vertical="top" wrapText="1"/>
    </xf>
    <xf numFmtId="0" fontId="9" fillId="0" borderId="5" xfId="0" applyFont="1" applyBorder="1" applyAlignment="1">
      <alignment horizontal="left" vertical="center"/>
    </xf>
    <xf numFmtId="0" fontId="9" fillId="0" borderId="18" xfId="0" applyFont="1" applyBorder="1" applyAlignment="1">
      <alignment horizontal="left" vertical="center"/>
    </xf>
    <xf numFmtId="0" fontId="4" fillId="0" borderId="11" xfId="0" applyFont="1" applyBorder="1" applyAlignment="1">
      <alignment horizontal="center" vertical="top" wrapText="1"/>
    </xf>
    <xf numFmtId="0" fontId="4" fillId="0" borderId="14" xfId="0" applyFont="1" applyBorder="1" applyAlignment="1">
      <alignment horizontal="center" vertical="top" wrapText="1"/>
    </xf>
    <xf numFmtId="0" fontId="4" fillId="0" borderId="11" xfId="0" applyFont="1" applyBorder="1" applyAlignment="1">
      <alignment horizontal="center"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12" xfId="0" applyFont="1" applyBorder="1" applyAlignment="1">
      <alignment horizontal="center" vertical="top"/>
    </xf>
    <xf numFmtId="0" fontId="4" fillId="0" borderId="15"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7" xfId="0" applyFont="1" applyBorder="1" applyAlignment="1">
      <alignment horizontal="center"/>
    </xf>
    <xf numFmtId="0" fontId="11" fillId="0" borderId="5" xfId="0" applyFont="1" applyBorder="1" applyAlignment="1">
      <alignment horizontal="left" vertical="center"/>
    </xf>
    <xf numFmtId="0" fontId="11" fillId="0" borderId="18" xfId="0" applyFont="1" applyBorder="1" applyAlignment="1">
      <alignment horizontal="left" vertical="center"/>
    </xf>
    <xf numFmtId="166" fontId="4" fillId="0" borderId="5" xfId="0" applyNumberFormat="1" applyFont="1" applyBorder="1" applyAlignment="1">
      <alignment horizontal="center" vertical="center" wrapText="1"/>
    </xf>
    <xf numFmtId="166" fontId="4" fillId="0" borderId="18" xfId="0" applyNumberFormat="1" applyFont="1" applyBorder="1" applyAlignment="1">
      <alignment horizontal="center" vertical="center" wrapText="1"/>
    </xf>
    <xf numFmtId="166" fontId="4" fillId="0" borderId="5" xfId="0" applyNumberFormat="1" applyFont="1" applyBorder="1" applyAlignment="1">
      <alignment horizontal="center" vertical="center"/>
    </xf>
    <xf numFmtId="166" fontId="4" fillId="0" borderId="18" xfId="0" applyNumberFormat="1" applyFont="1" applyBorder="1" applyAlignment="1">
      <alignment horizontal="center" vertical="center"/>
    </xf>
    <xf numFmtId="0" fontId="11" fillId="0" borderId="8" xfId="0" applyFont="1" applyBorder="1" applyAlignment="1">
      <alignment horizontal="left" vertical="center" wrapText="1"/>
    </xf>
    <xf numFmtId="0" fontId="11" fillId="0" borderId="16" xfId="0" applyFont="1" applyBorder="1" applyAlignment="1">
      <alignment horizontal="left" vertical="center" wrapText="1"/>
    </xf>
    <xf numFmtId="43" fontId="4" fillId="0" borderId="7" xfId="1" applyFont="1" applyBorder="1" applyAlignment="1">
      <alignment horizontal="center" vertical="center"/>
    </xf>
    <xf numFmtId="43" fontId="4" fillId="0" borderId="5" xfId="1" applyFont="1" applyBorder="1" applyAlignment="1">
      <alignment horizontal="center" vertical="center" wrapText="1"/>
    </xf>
    <xf numFmtId="43" fontId="4" fillId="0" borderId="18" xfId="1" applyFont="1" applyBorder="1" applyAlignment="1">
      <alignment horizontal="center" vertical="center" wrapText="1"/>
    </xf>
    <xf numFmtId="0" fontId="4" fillId="4" borderId="7" xfId="0" applyFont="1" applyFill="1" applyBorder="1" applyAlignment="1">
      <alignment horizontal="left" vertical="center"/>
    </xf>
    <xf numFmtId="0" fontId="15" fillId="0" borderId="4" xfId="0" applyFont="1" applyBorder="1" applyAlignment="1">
      <alignment horizontal="left" vertical="center" wrapText="1"/>
    </xf>
    <xf numFmtId="43" fontId="15" fillId="0" borderId="6" xfId="1" applyFont="1" applyBorder="1" applyAlignment="1">
      <alignment horizontal="left" vertical="center" wrapText="1"/>
    </xf>
    <xf numFmtId="0" fontId="9" fillId="0" borderId="7" xfId="0" applyFont="1" applyBorder="1" applyAlignment="1">
      <alignment horizontal="center" vertical="center"/>
    </xf>
    <xf numFmtId="0" fontId="9" fillId="0" borderId="7" xfId="0" applyFont="1" applyBorder="1" applyAlignment="1">
      <alignment horizontal="center"/>
    </xf>
    <xf numFmtId="4" fontId="15" fillId="0" borderId="4" xfId="0" applyNumberFormat="1" applyFont="1" applyBorder="1" applyAlignment="1">
      <alignment horizontal="left" vertical="center" wrapText="1"/>
    </xf>
    <xf numFmtId="0" fontId="15" fillId="0" borderId="4" xfId="0" applyFont="1" applyBorder="1" applyAlignment="1">
      <alignment horizontal="left" vertical="top" wrapText="1"/>
    </xf>
    <xf numFmtId="0" fontId="4" fillId="0" borderId="5" xfId="0" applyFont="1" applyBorder="1" applyAlignment="1">
      <alignment horizontal="center"/>
    </xf>
    <xf numFmtId="0" fontId="4" fillId="0" borderId="18" xfId="0" applyFont="1" applyBorder="1" applyAlignment="1">
      <alignment horizontal="center"/>
    </xf>
    <xf numFmtId="43" fontId="4" fillId="0" borderId="5" xfId="1" applyFont="1" applyBorder="1" applyAlignment="1">
      <alignment horizontal="center" vertical="center"/>
    </xf>
    <xf numFmtId="43" fontId="4" fillId="0" borderId="18" xfId="1" applyFont="1" applyBorder="1" applyAlignment="1">
      <alignment horizontal="center" vertical="center"/>
    </xf>
    <xf numFmtId="0" fontId="4" fillId="4" borderId="5" xfId="0" applyFont="1" applyFill="1" applyBorder="1" applyAlignment="1">
      <alignment horizontal="left" vertical="center"/>
    </xf>
    <xf numFmtId="0" fontId="4" fillId="4" borderId="18" xfId="0" applyFont="1" applyFill="1" applyBorder="1" applyAlignment="1">
      <alignment horizontal="left"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5" xfId="0" applyFont="1" applyBorder="1" applyAlignment="1">
      <alignment horizontal="center"/>
    </xf>
    <xf numFmtId="0" fontId="9" fillId="0" borderId="18" xfId="0" applyFont="1" applyBorder="1" applyAlignment="1">
      <alignment horizontal="center"/>
    </xf>
    <xf numFmtId="0" fontId="45" fillId="0" borderId="0" xfId="0" applyFont="1" applyAlignment="1">
      <alignment horizontal="left"/>
    </xf>
    <xf numFmtId="0" fontId="10" fillId="0" borderId="4" xfId="0" applyFont="1" applyBorder="1" applyAlignment="1">
      <alignment horizontal="left" vertical="center" wrapText="1"/>
    </xf>
    <xf numFmtId="0" fontId="9" fillId="0" borderId="4" xfId="0" applyFont="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12" fillId="0" borderId="0" xfId="0" applyFont="1" applyAlignment="1">
      <alignment horizontal="justify" vertical="center" wrapText="1"/>
    </xf>
    <xf numFmtId="0" fontId="12" fillId="0" borderId="16"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13"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16"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3" xfId="0" applyFont="1" applyBorder="1" applyAlignment="1">
      <alignment horizontal="justify"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wrapText="1"/>
    </xf>
    <xf numFmtId="0" fontId="9" fillId="0" borderId="0" xfId="0" applyFont="1" applyAlignment="1">
      <alignment horizontal="center"/>
    </xf>
    <xf numFmtId="0" fontId="13" fillId="0" borderId="0" xfId="0" applyFont="1" applyAlignment="1">
      <alignment horizontal="center"/>
    </xf>
    <xf numFmtId="0" fontId="10" fillId="0" borderId="0" xfId="0" applyFont="1" applyAlignment="1">
      <alignment horizontal="left"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9"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13" fillId="0" borderId="0" xfId="0" applyFont="1" applyAlignment="1">
      <alignment horizontal="center" wrapText="1"/>
    </xf>
    <xf numFmtId="0" fontId="9" fillId="0" borderId="0" xfId="0" applyFont="1" applyAlignment="1">
      <alignment horizontal="center" wrapText="1"/>
    </xf>
  </cellXfs>
  <cellStyles count="7">
    <cellStyle name="Comma" xfId="1" builtinId="3"/>
    <cellStyle name="Comma 2" xfId="3" xr:uid="{00000000-0005-0000-0000-000032000000}"/>
    <cellStyle name="Comma 3" xfId="4" xr:uid="{00000000-0005-0000-0000-000033000000}"/>
    <cellStyle name="Comma 4" xfId="6" xr:uid="{6170E81E-F9B4-4D35-8EC1-59177E9ADDF4}"/>
    <cellStyle name="Normal" xfId="0" builtinId="0"/>
    <cellStyle name="Normal 2" xfId="2" xr:uid="{00000000-0005-0000-0000-000020000000}"/>
    <cellStyle name="Normal 3" xfId="5" xr:uid="{6F48676F-BC7E-4D66-9201-7F4C1ADE8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7</xdr:col>
      <xdr:colOff>716280</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167</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167</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173</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167</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173</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198</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198</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204</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198</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204</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229</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229</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235</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229</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235</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260</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260</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266</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260</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266</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322</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322</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328</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322</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328</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353</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353</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359</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353</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359</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384</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384</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390</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384</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390</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446</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446</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452</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446</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452</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477</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477</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483</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477</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483</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508</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508</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514</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508</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514</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539</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539</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545</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539</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545</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569</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569</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575</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569</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575</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599</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599</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605</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599</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605</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809</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809</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815</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809</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815</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839</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839</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845</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839</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845</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415</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415</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421</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415</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421</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869</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869</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875</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869</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875</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nstorage_pgso\BAC%20Files\PASCUAL\2023\BIDDING%202023\ITB%202023%20EXCEL\ITB%20NEGO%202023\02%20January%2027%20-%20Feb%2002%20NEGO%200029-OK.xlsx" TargetMode="External"/><Relationship Id="rId1" Type="http://schemas.openxmlformats.org/officeDocument/2006/relationships/externalLinkPath" Target="02%20January%2027%20-%20Feb%2002%20NEGO%200029-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UNCION/2022%20Files/ITB%202022/21%20Feb%2005%20-%20Feb%2014%20-%20Feb%2025%20-%20GOODS%20225-2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TB NEGOTIATED GOODS"/>
      <sheetName val="Bid-Summary"/>
      <sheetName val="Bid Amount"/>
      <sheetName val="Sheet1"/>
      <sheetName val="Checklist"/>
      <sheetName val="Abstract of Bids as Read"/>
      <sheetName val="BID OPENING CHECKLIST"/>
      <sheetName val="2 or more Bids"/>
    </sheetNames>
    <sheetDataSet>
      <sheetData sheetId="0"/>
      <sheetData sheetId="1">
        <row r="8">
          <cell r="D8"/>
          <cell r="E8"/>
          <cell r="F8"/>
          <cell r="G8"/>
          <cell r="H8"/>
          <cell r="I8"/>
          <cell r="J8"/>
        </row>
        <row r="51">
          <cell r="B51"/>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row>
      </sheetData>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49"/>
  <sheetViews>
    <sheetView tabSelected="1" showWhiteSpace="0" topLeftCell="A13" zoomScaleNormal="100" zoomScaleSheetLayoutView="100" zoomScalePageLayoutView="115" workbookViewId="0">
      <selection activeCell="I22" sqref="I22"/>
    </sheetView>
  </sheetViews>
  <sheetFormatPr defaultColWidth="9.109375" defaultRowHeight="13.8"/>
  <cols>
    <col min="1" max="1" width="2.88671875" style="132" customWidth="1"/>
    <col min="2" max="2" width="8.33203125" style="132" customWidth="1"/>
    <col min="3" max="3" width="8.5546875" style="132" customWidth="1"/>
    <col min="4" max="4" width="7.88671875" style="132" customWidth="1"/>
    <col min="5" max="5" width="12.44140625" style="132" customWidth="1"/>
    <col min="6" max="6" width="36.88671875" style="132" customWidth="1"/>
    <col min="7" max="7" width="11.88671875" style="132" customWidth="1"/>
    <col min="8" max="8" width="10.5546875" style="132" customWidth="1"/>
    <col min="9" max="9" width="10.44140625" style="133" customWidth="1"/>
    <col min="10" max="16384" width="9.109375" style="132"/>
  </cols>
  <sheetData>
    <row r="8" spans="1:9" ht="15" customHeight="1">
      <c r="A8" s="245"/>
      <c r="B8" s="261"/>
      <c r="C8" s="261"/>
      <c r="D8" s="261"/>
      <c r="E8" s="261"/>
      <c r="F8" s="261"/>
      <c r="G8" s="261"/>
      <c r="H8" s="261"/>
    </row>
    <row r="9" spans="1:9" ht="15" customHeight="1">
      <c r="A9" s="262" t="s">
        <v>187</v>
      </c>
      <c r="B9" s="263"/>
      <c r="C9" s="263"/>
      <c r="D9" s="263"/>
      <c r="E9" s="263"/>
      <c r="F9" s="263"/>
      <c r="G9" s="263"/>
      <c r="H9" s="263"/>
    </row>
    <row r="10" spans="1:9" ht="15" customHeight="1">
      <c r="A10" s="262" t="s">
        <v>0</v>
      </c>
      <c r="B10" s="262"/>
      <c r="C10" s="262"/>
      <c r="D10" s="262"/>
      <c r="E10" s="262"/>
      <c r="F10" s="262"/>
      <c r="G10" s="262"/>
      <c r="H10" s="262"/>
    </row>
    <row r="11" spans="1:9" ht="15" customHeight="1">
      <c r="A11" s="134"/>
      <c r="B11" s="135"/>
      <c r="C11" s="135"/>
      <c r="D11" s="135"/>
      <c r="E11" s="135"/>
      <c r="F11" s="135"/>
      <c r="G11" s="135"/>
      <c r="H11" s="135"/>
    </row>
    <row r="12" spans="1:9" ht="20.399999999999999" customHeight="1">
      <c r="A12" s="248" t="s">
        <v>1</v>
      </c>
      <c r="B12" s="248"/>
      <c r="C12" s="248"/>
      <c r="D12" s="248"/>
      <c r="E12" s="248"/>
      <c r="F12" s="248"/>
      <c r="G12" s="248"/>
      <c r="H12" s="248"/>
    </row>
    <row r="13" spans="1:9" ht="25.2" customHeight="1">
      <c r="A13" s="248"/>
      <c r="B13" s="248"/>
      <c r="C13" s="248"/>
      <c r="D13" s="248"/>
      <c r="E13" s="248"/>
      <c r="F13" s="248"/>
      <c r="G13" s="248"/>
      <c r="H13" s="248"/>
      <c r="I13" s="139"/>
    </row>
    <row r="14" spans="1:9" ht="24.75" customHeight="1">
      <c r="A14" s="264" t="s">
        <v>2</v>
      </c>
      <c r="B14" s="264"/>
      <c r="C14" s="264"/>
      <c r="D14" s="264"/>
      <c r="E14" s="264"/>
      <c r="F14" s="264"/>
      <c r="G14" s="264"/>
      <c r="H14" s="264"/>
    </row>
    <row r="15" spans="1:9" ht="20.25" customHeight="1">
      <c r="A15" s="136" t="s">
        <v>3</v>
      </c>
      <c r="B15" s="136" t="s">
        <v>4</v>
      </c>
      <c r="C15" s="136" t="s">
        <v>5</v>
      </c>
      <c r="D15" s="137" t="s">
        <v>6</v>
      </c>
      <c r="E15" s="137" t="s">
        <v>7</v>
      </c>
      <c r="F15" s="138" t="s">
        <v>8</v>
      </c>
      <c r="G15" s="138" t="s">
        <v>9</v>
      </c>
      <c r="H15" s="136" t="s">
        <v>10</v>
      </c>
      <c r="I15" s="112"/>
    </row>
    <row r="16" spans="1:9" ht="63.6" customHeight="1">
      <c r="A16" s="172">
        <v>1</v>
      </c>
      <c r="B16" s="172" t="s">
        <v>206</v>
      </c>
      <c r="C16" s="172">
        <v>2023020821</v>
      </c>
      <c r="D16" s="174">
        <v>9718959</v>
      </c>
      <c r="E16" s="173" t="s">
        <v>208</v>
      </c>
      <c r="F16" s="173" t="s">
        <v>209</v>
      </c>
      <c r="G16" s="203">
        <v>360000</v>
      </c>
      <c r="H16" s="175">
        <v>500</v>
      </c>
      <c r="I16" s="182"/>
    </row>
    <row r="17" spans="1:9" ht="63.6" customHeight="1">
      <c r="A17" s="172">
        <v>2</v>
      </c>
      <c r="B17" s="172" t="s">
        <v>207</v>
      </c>
      <c r="C17" s="172">
        <v>2023010368</v>
      </c>
      <c r="D17" s="172">
        <v>9718937</v>
      </c>
      <c r="E17" s="173" t="s">
        <v>208</v>
      </c>
      <c r="F17" s="207" t="s">
        <v>210</v>
      </c>
      <c r="G17" s="203">
        <v>1500000</v>
      </c>
      <c r="H17" s="175">
        <v>5000</v>
      </c>
      <c r="I17" s="182"/>
    </row>
    <row r="18" spans="1:9" ht="13.95" customHeight="1">
      <c r="A18" s="178"/>
      <c r="B18" s="178"/>
      <c r="C18" s="178"/>
      <c r="D18" s="178"/>
      <c r="E18" s="178"/>
      <c r="F18" s="179"/>
      <c r="G18" s="180"/>
      <c r="H18" s="181"/>
      <c r="I18" s="112"/>
    </row>
    <row r="19" spans="1:9" ht="17.25" customHeight="1">
      <c r="A19" s="248" t="s">
        <v>11</v>
      </c>
      <c r="B19" s="248"/>
      <c r="C19" s="248"/>
      <c r="D19" s="248"/>
      <c r="E19" s="248"/>
      <c r="F19" s="248"/>
      <c r="G19" s="248"/>
      <c r="H19" s="248"/>
    </row>
    <row r="20" spans="1:9" ht="17.25" customHeight="1">
      <c r="A20" s="248"/>
      <c r="B20" s="248"/>
      <c r="C20" s="248"/>
      <c r="D20" s="248"/>
      <c r="E20" s="248"/>
      <c r="F20" s="248"/>
      <c r="G20" s="248"/>
      <c r="H20" s="248"/>
    </row>
    <row r="21" spans="1:9" ht="17.25" customHeight="1">
      <c r="A21" s="141"/>
      <c r="B21" s="142"/>
      <c r="C21" s="142"/>
      <c r="D21" s="142"/>
      <c r="E21" s="142"/>
      <c r="F21" s="142"/>
      <c r="G21" s="142"/>
      <c r="H21" s="142"/>
    </row>
    <row r="22" spans="1:9" ht="12.75" customHeight="1">
      <c r="A22" s="248" t="s">
        <v>12</v>
      </c>
      <c r="B22" s="248"/>
      <c r="C22" s="248"/>
      <c r="D22" s="248"/>
      <c r="E22" s="248"/>
      <c r="F22" s="248"/>
      <c r="G22" s="248"/>
      <c r="H22" s="248"/>
    </row>
    <row r="23" spans="1:9" ht="18" customHeight="1">
      <c r="A23" s="248"/>
      <c r="B23" s="248"/>
      <c r="C23" s="248"/>
      <c r="D23" s="248"/>
      <c r="E23" s="248"/>
      <c r="F23" s="248"/>
      <c r="G23" s="248"/>
      <c r="H23" s="248"/>
    </row>
    <row r="24" spans="1:9" ht="21.75" customHeight="1">
      <c r="A24" s="143" t="s">
        <v>13</v>
      </c>
      <c r="B24" s="142"/>
      <c r="C24" s="142"/>
      <c r="D24" s="142"/>
      <c r="E24" s="142"/>
      <c r="F24" s="142"/>
      <c r="G24" s="142"/>
      <c r="H24" s="142"/>
    </row>
    <row r="25" spans="1:9" ht="15.6">
      <c r="A25" s="141"/>
      <c r="B25" s="142"/>
      <c r="C25" s="142"/>
      <c r="D25" s="142"/>
      <c r="E25" s="142"/>
      <c r="F25" s="142"/>
      <c r="G25" s="142"/>
      <c r="H25" s="142"/>
    </row>
    <row r="26" spans="1:9" ht="18.75" customHeight="1">
      <c r="A26" s="265" t="s">
        <v>14</v>
      </c>
      <c r="B26" s="266"/>
      <c r="C26" s="266"/>
      <c r="D26" s="266"/>
      <c r="E26" s="266"/>
      <c r="F26" s="267" t="s">
        <v>15</v>
      </c>
      <c r="G26" s="267"/>
      <c r="H26" s="267"/>
    </row>
    <row r="27" spans="1:9" ht="18.75" customHeight="1">
      <c r="A27" s="252" t="s">
        <v>16</v>
      </c>
      <c r="B27" s="252"/>
      <c r="C27" s="252"/>
      <c r="D27" s="252"/>
      <c r="E27" s="252"/>
      <c r="F27" s="253">
        <v>45051</v>
      </c>
      <c r="G27" s="254"/>
      <c r="H27" s="255"/>
    </row>
    <row r="28" spans="1:9" ht="18.75" customHeight="1">
      <c r="A28" s="252" t="s">
        <v>17</v>
      </c>
      <c r="B28" s="252"/>
      <c r="C28" s="252"/>
      <c r="D28" s="252"/>
      <c r="E28" s="252"/>
      <c r="F28" s="253" t="s">
        <v>211</v>
      </c>
      <c r="G28" s="254"/>
      <c r="H28" s="255"/>
    </row>
    <row r="29" spans="1:9" ht="18.75" customHeight="1">
      <c r="A29" s="256" t="s">
        <v>18</v>
      </c>
      <c r="B29" s="257"/>
      <c r="C29" s="257"/>
      <c r="D29" s="257"/>
      <c r="E29" s="257"/>
      <c r="F29" s="258" t="s">
        <v>19</v>
      </c>
      <c r="G29" s="259"/>
      <c r="H29" s="260"/>
    </row>
    <row r="30" spans="1:9" ht="18.75" customHeight="1">
      <c r="A30" s="143"/>
      <c r="B30" s="142"/>
      <c r="C30" s="142"/>
      <c r="D30" s="142"/>
      <c r="E30" s="142"/>
      <c r="F30" s="142"/>
      <c r="G30" s="142"/>
      <c r="H30" s="142"/>
    </row>
    <row r="31" spans="1:9" ht="15" customHeight="1">
      <c r="A31" s="248" t="s">
        <v>20</v>
      </c>
      <c r="B31" s="248"/>
      <c r="C31" s="248"/>
      <c r="D31" s="248"/>
      <c r="E31" s="248"/>
      <c r="F31" s="248"/>
      <c r="G31" s="248"/>
      <c r="H31" s="248"/>
    </row>
    <row r="32" spans="1:9" ht="12.75" customHeight="1">
      <c r="A32" s="248"/>
      <c r="B32" s="248"/>
      <c r="C32" s="248"/>
      <c r="D32" s="248"/>
      <c r="E32" s="248"/>
      <c r="F32" s="248"/>
      <c r="G32" s="248"/>
      <c r="H32" s="248"/>
    </row>
    <row r="33" spans="1:8" ht="15.6">
      <c r="A33" s="140"/>
      <c r="B33" s="140"/>
      <c r="C33" s="140"/>
      <c r="D33" s="140"/>
      <c r="E33" s="140"/>
      <c r="F33" s="249"/>
      <c r="G33" s="249"/>
      <c r="H33" s="249"/>
    </row>
    <row r="34" spans="1:8" ht="15.6">
      <c r="A34" s="140"/>
      <c r="B34" s="140"/>
      <c r="C34" s="140"/>
      <c r="D34" s="140"/>
      <c r="E34" s="140"/>
      <c r="F34" s="144"/>
      <c r="G34" s="144"/>
      <c r="H34" s="144"/>
    </row>
    <row r="35" spans="1:8" ht="15.6">
      <c r="A35" s="140"/>
      <c r="B35" s="140"/>
      <c r="C35" s="140"/>
      <c r="D35" s="140"/>
      <c r="E35" s="140"/>
      <c r="F35" s="250" t="s">
        <v>21</v>
      </c>
      <c r="G35" s="250"/>
      <c r="H35" s="250"/>
    </row>
    <row r="36" spans="1:8" ht="16.5" customHeight="1">
      <c r="A36" s="140"/>
      <c r="B36" s="140"/>
      <c r="C36" s="140"/>
      <c r="D36" s="140"/>
      <c r="E36" s="140"/>
      <c r="F36" s="251" t="s">
        <v>22</v>
      </c>
      <c r="G36" s="251"/>
      <c r="H36" s="251"/>
    </row>
    <row r="37" spans="1:8" ht="16.5" customHeight="1">
      <c r="A37" s="140"/>
      <c r="B37" s="140"/>
      <c r="C37" s="140"/>
      <c r="D37" s="140"/>
      <c r="E37" s="140"/>
      <c r="F37" s="251" t="s">
        <v>23</v>
      </c>
      <c r="G37" s="251"/>
      <c r="H37" s="251"/>
    </row>
    <row r="38" spans="1:8" ht="16.5" customHeight="1">
      <c r="A38" s="145"/>
      <c r="B38" s="145"/>
      <c r="C38" s="145"/>
      <c r="D38" s="145"/>
      <c r="E38" s="145"/>
      <c r="F38" s="145"/>
      <c r="G38" s="249"/>
      <c r="H38" s="249"/>
    </row>
    <row r="39" spans="1:8" ht="15.6">
      <c r="A39" s="145"/>
      <c r="B39" s="145"/>
      <c r="C39" s="145"/>
      <c r="D39" s="145"/>
      <c r="E39" s="145"/>
      <c r="F39" s="145"/>
      <c r="G39" s="145"/>
      <c r="H39" s="145"/>
    </row>
    <row r="42" spans="1:8" ht="16.5" customHeight="1">
      <c r="G42" s="245"/>
      <c r="H42" s="245"/>
    </row>
    <row r="43" spans="1:8" ht="15" customHeight="1">
      <c r="G43" s="246"/>
      <c r="H43" s="246"/>
    </row>
    <row r="44" spans="1:8">
      <c r="G44" s="247"/>
      <c r="H44" s="247"/>
    </row>
    <row r="45" spans="1:8">
      <c r="G45" s="133"/>
      <c r="H45" s="133"/>
    </row>
    <row r="48" spans="1:8" ht="15.75" customHeight="1"/>
    <row r="49" ht="15" customHeight="1"/>
  </sheetData>
  <mergeCells count="24">
    <mergeCell ref="A29:E29"/>
    <mergeCell ref="F29:H29"/>
    <mergeCell ref="A8:H8"/>
    <mergeCell ref="A9:H9"/>
    <mergeCell ref="A10:H10"/>
    <mergeCell ref="A14:H14"/>
    <mergeCell ref="A26:E26"/>
    <mergeCell ref="F26:H26"/>
    <mergeCell ref="G42:H42"/>
    <mergeCell ref="G43:H43"/>
    <mergeCell ref="G44:H44"/>
    <mergeCell ref="A12:H13"/>
    <mergeCell ref="A22:H23"/>
    <mergeCell ref="A31:H32"/>
    <mergeCell ref="A19:H20"/>
    <mergeCell ref="F33:H33"/>
    <mergeCell ref="F35:H35"/>
    <mergeCell ref="F36:H36"/>
    <mergeCell ref="F37:H37"/>
    <mergeCell ref="G38:H38"/>
    <mergeCell ref="A27:E27"/>
    <mergeCell ref="F27:H27"/>
    <mergeCell ref="A28:E28"/>
    <mergeCell ref="F28:H28"/>
  </mergeCells>
  <phoneticPr fontId="56" type="noConversion"/>
  <printOptions horizontalCentered="1"/>
  <pageMargins left="0" right="0" top="0.74803149606299202" bottom="0.74803149606299202" header="0.31496062992126" footer="0.31496062992126"/>
  <pageSetup paperSize="136" scale="99"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BreakPreview" zoomScale="145" zoomScaleNormal="100" zoomScaleSheetLayoutView="145" zoomScalePageLayoutView="130" workbookViewId="0">
      <selection activeCell="C15" sqref="C15:K17"/>
    </sheetView>
  </sheetViews>
  <sheetFormatPr defaultColWidth="9" defaultRowHeight="14.4"/>
  <cols>
    <col min="5" max="5" width="10.44140625" customWidth="1"/>
  </cols>
  <sheetData>
    <row r="1" spans="1:11">
      <c r="A1" s="126" t="s">
        <v>24</v>
      </c>
      <c r="B1" s="315" t="s">
        <v>25</v>
      </c>
      <c r="C1" s="316"/>
      <c r="D1" s="317" t="s">
        <v>9</v>
      </c>
      <c r="E1" s="318"/>
      <c r="F1" s="319">
        <v>0.1</v>
      </c>
      <c r="G1" s="320"/>
      <c r="H1" s="321" t="s">
        <v>26</v>
      </c>
      <c r="I1" s="322"/>
      <c r="J1" s="321" t="s">
        <v>27</v>
      </c>
      <c r="K1" s="322"/>
    </row>
    <row r="2" spans="1:11" ht="15" customHeight="1">
      <c r="A2" s="127"/>
      <c r="B2" s="323"/>
      <c r="C2" s="323"/>
      <c r="D2" s="324"/>
      <c r="E2" s="324"/>
      <c r="F2" s="325"/>
      <c r="G2" s="323"/>
      <c r="H2" s="326"/>
      <c r="I2" s="324"/>
      <c r="J2" s="326"/>
      <c r="K2" s="324"/>
    </row>
    <row r="3" spans="1:11">
      <c r="A3" s="128">
        <v>1</v>
      </c>
      <c r="B3" s="312" t="str">
        <f>'ITB NEGOTIATED GOODS'!B16</f>
        <v>B20231966</v>
      </c>
      <c r="C3" s="312"/>
      <c r="D3" s="313">
        <f>'ITB NEGOTIATED GOODS'!G16</f>
        <v>360000</v>
      </c>
      <c r="E3" s="313"/>
      <c r="F3" s="314">
        <f>D3*10%</f>
        <v>36000</v>
      </c>
      <c r="G3" s="314"/>
      <c r="H3" s="314">
        <f>D3*5%</f>
        <v>18000</v>
      </c>
      <c r="I3" s="314"/>
      <c r="J3" s="314">
        <f>D3*2%</f>
        <v>7200</v>
      </c>
      <c r="K3" s="314"/>
    </row>
    <row r="4" spans="1:11" ht="15" customHeight="1">
      <c r="A4" s="273" t="s">
        <v>28</v>
      </c>
      <c r="B4" s="273"/>
      <c r="C4" s="311" t="str">
        <f>'ITB NEGOTIATED GOODS'!F16</f>
        <v>PROCUREMENT OF 200 BAGS FEEDS FOR BREEDER GOATS - LIVESTOCK AND POULTRY PRODUCTION &amp; RESTOCKING PROJECT OPERATION</v>
      </c>
      <c r="D4" s="311"/>
      <c r="E4" s="311"/>
      <c r="F4" s="311"/>
      <c r="G4" s="311"/>
      <c r="H4" s="311"/>
      <c r="I4" s="311"/>
      <c r="J4" s="311"/>
      <c r="K4" s="311"/>
    </row>
    <row r="5" spans="1:11" ht="10.199999999999999" customHeight="1">
      <c r="A5" s="129"/>
      <c r="B5" s="129"/>
      <c r="C5" s="308"/>
      <c r="D5" s="308"/>
      <c r="E5" s="308"/>
      <c r="F5" s="308"/>
      <c r="G5" s="308"/>
      <c r="H5" s="308"/>
      <c r="I5" s="308"/>
      <c r="J5" s="308"/>
      <c r="K5" s="308"/>
    </row>
    <row r="6" spans="1:11" ht="1.95" customHeight="1">
      <c r="A6" s="108"/>
      <c r="C6" s="308"/>
      <c r="D6" s="308"/>
      <c r="E6" s="308"/>
      <c r="F6" s="308"/>
      <c r="G6" s="308"/>
      <c r="H6" s="308"/>
      <c r="I6" s="308"/>
      <c r="J6" s="308"/>
      <c r="K6" s="308"/>
    </row>
    <row r="7" spans="1:11">
      <c r="A7" s="274" t="s">
        <v>29</v>
      </c>
      <c r="B7" s="274"/>
    </row>
    <row r="8" spans="1:11" ht="14.4" customHeight="1">
      <c r="A8" s="130"/>
      <c r="B8" s="177" t="s">
        <v>199</v>
      </c>
      <c r="D8" s="176"/>
      <c r="E8" s="176"/>
      <c r="F8" s="64"/>
      <c r="G8" s="131"/>
      <c r="H8" s="309"/>
      <c r="I8" s="310"/>
      <c r="J8" s="310"/>
      <c r="K8" s="310"/>
    </row>
    <row r="9" spans="1:11">
      <c r="A9" s="130"/>
      <c r="B9" s="188" t="s">
        <v>200</v>
      </c>
      <c r="C9" s="189"/>
      <c r="D9" s="189"/>
      <c r="E9" s="189"/>
      <c r="F9" s="64"/>
      <c r="G9" s="130"/>
      <c r="H9" s="283"/>
      <c r="I9" s="284"/>
      <c r="J9" s="284"/>
      <c r="K9" s="284"/>
    </row>
    <row r="10" spans="1:11">
      <c r="A10" s="130"/>
      <c r="B10" s="188"/>
      <c r="C10" s="189"/>
      <c r="D10" s="189"/>
      <c r="E10" s="189"/>
      <c r="F10" s="64"/>
      <c r="G10" s="130"/>
      <c r="H10" s="283"/>
      <c r="I10" s="284"/>
      <c r="J10" s="284"/>
      <c r="K10" s="284"/>
    </row>
    <row r="11" spans="1:11">
      <c r="A11" s="130"/>
      <c r="B11" s="190"/>
      <c r="C11" s="191"/>
      <c r="D11" s="191"/>
      <c r="E11" s="191"/>
      <c r="F11" s="64"/>
      <c r="G11" s="130"/>
      <c r="H11" s="283"/>
      <c r="I11" s="284"/>
      <c r="J11" s="284"/>
      <c r="K11" s="284"/>
    </row>
    <row r="12" spans="1:11" ht="15" customHeight="1">
      <c r="A12" s="130"/>
      <c r="B12" s="190"/>
      <c r="C12" s="191"/>
      <c r="D12" s="191"/>
      <c r="E12" s="191"/>
      <c r="F12" s="64"/>
      <c r="G12" s="130"/>
      <c r="H12" s="270"/>
      <c r="I12" s="271"/>
      <c r="J12" s="271"/>
      <c r="K12" s="271"/>
    </row>
    <row r="13" spans="1:11" ht="15" customHeight="1">
      <c r="A13" s="108"/>
    </row>
    <row r="14" spans="1:11" ht="15" customHeight="1">
      <c r="A14" s="128">
        <v>2</v>
      </c>
      <c r="B14" s="312" t="str">
        <f>'ITB NEGOTIATED GOODS'!B17</f>
        <v>B20231967</v>
      </c>
      <c r="C14" s="312"/>
      <c r="D14" s="313">
        <f>'ITB NEGOTIATED GOODS'!G17</f>
        <v>1500000</v>
      </c>
      <c r="E14" s="313"/>
      <c r="F14" s="314">
        <f>D14*10%</f>
        <v>150000</v>
      </c>
      <c r="G14" s="314"/>
      <c r="H14" s="314">
        <f>D14*5%</f>
        <v>75000</v>
      </c>
      <c r="I14" s="314"/>
      <c r="J14" s="314">
        <f>D14*2%</f>
        <v>30000</v>
      </c>
      <c r="K14" s="314"/>
    </row>
    <row r="15" spans="1:11">
      <c r="A15" s="273" t="s">
        <v>28</v>
      </c>
      <c r="B15" s="273"/>
      <c r="C15" s="311" t="str">
        <f>'ITB NEGOTIATED GOODS'!F17</f>
        <v>PROCUREMENT OF BRAND NEW 4X4 DOUBLE CAB DROPSIDE - LIVESTOCK AND POULTRY PRODUCTION &amp; RESTOCKING PROJECT</v>
      </c>
      <c r="D15" s="311"/>
      <c r="E15" s="311"/>
      <c r="F15" s="311"/>
      <c r="G15" s="311"/>
      <c r="H15" s="311"/>
      <c r="I15" s="311"/>
      <c r="J15" s="311"/>
      <c r="K15" s="311"/>
    </row>
    <row r="16" spans="1:11" ht="6.6" customHeight="1">
      <c r="A16" s="129"/>
      <c r="B16" s="129"/>
      <c r="C16" s="308"/>
      <c r="D16" s="308"/>
      <c r="E16" s="308"/>
      <c r="F16" s="308"/>
      <c r="G16" s="308"/>
      <c r="H16" s="308"/>
      <c r="I16" s="308"/>
      <c r="J16" s="308"/>
      <c r="K16" s="308"/>
    </row>
    <row r="17" spans="1:11" ht="9.6" customHeight="1">
      <c r="A17" s="108"/>
      <c r="C17" s="308"/>
      <c r="D17" s="308"/>
      <c r="E17" s="308"/>
      <c r="F17" s="308"/>
      <c r="G17" s="308"/>
      <c r="H17" s="308"/>
      <c r="I17" s="308"/>
      <c r="J17" s="308"/>
      <c r="K17" s="308"/>
    </row>
    <row r="18" spans="1:11">
      <c r="A18" s="274" t="s">
        <v>29</v>
      </c>
      <c r="B18" s="274"/>
    </row>
    <row r="19" spans="1:11" ht="15" customHeight="1">
      <c r="A19" s="130"/>
      <c r="B19" s="177"/>
      <c r="C19" s="183"/>
      <c r="D19" s="183"/>
      <c r="E19" s="183"/>
      <c r="F19" s="64"/>
      <c r="G19" s="131"/>
      <c r="H19" s="309"/>
      <c r="I19" s="310"/>
      <c r="J19" s="310"/>
      <c r="K19" s="310"/>
    </row>
    <row r="20" spans="1:11">
      <c r="A20" s="130"/>
      <c r="B20" s="184"/>
      <c r="C20" s="185"/>
      <c r="D20" s="185"/>
      <c r="E20" s="185"/>
      <c r="F20" s="64"/>
      <c r="G20" s="130"/>
      <c r="H20" s="283"/>
      <c r="I20" s="284"/>
      <c r="J20" s="284"/>
      <c r="K20" s="284"/>
    </row>
    <row r="21" spans="1:11">
      <c r="A21" s="130"/>
      <c r="B21" s="184"/>
      <c r="C21" s="185"/>
      <c r="D21" s="185"/>
      <c r="E21" s="185"/>
      <c r="F21" s="64"/>
      <c r="G21" s="130"/>
      <c r="H21" s="283"/>
      <c r="I21" s="284"/>
      <c r="J21" s="284"/>
      <c r="K21" s="284"/>
    </row>
    <row r="22" spans="1:11">
      <c r="A22" s="130"/>
      <c r="B22" s="186"/>
      <c r="C22" s="187"/>
      <c r="D22" s="187"/>
      <c r="E22" s="187"/>
      <c r="F22" s="64"/>
      <c r="G22" s="130"/>
      <c r="H22" s="283"/>
      <c r="I22" s="284"/>
      <c r="J22" s="284"/>
      <c r="K22" s="284"/>
    </row>
    <row r="23" spans="1:11">
      <c r="A23" s="130"/>
      <c r="B23" s="186"/>
      <c r="C23" s="187"/>
      <c r="D23" s="187"/>
      <c r="E23" s="187"/>
      <c r="F23" s="64"/>
      <c r="G23" s="130"/>
      <c r="H23" s="270"/>
      <c r="I23" s="271"/>
      <c r="J23" s="271"/>
      <c r="K23" s="271"/>
    </row>
    <row r="24" spans="1:11" ht="15" customHeight="1">
      <c r="A24" s="108"/>
    </row>
    <row r="25" spans="1:11">
      <c r="A25" s="193"/>
      <c r="B25" s="288"/>
      <c r="C25" s="288"/>
      <c r="D25" s="289"/>
      <c r="E25" s="289"/>
      <c r="F25" s="290"/>
      <c r="G25" s="290"/>
      <c r="H25" s="290"/>
      <c r="I25" s="290"/>
      <c r="J25" s="290"/>
      <c r="K25" s="290"/>
    </row>
    <row r="26" spans="1:11">
      <c r="A26" s="273"/>
      <c r="B26" s="273"/>
      <c r="C26" s="308"/>
      <c r="D26" s="308"/>
      <c r="E26" s="308"/>
      <c r="F26" s="308"/>
      <c r="G26" s="308"/>
      <c r="H26" s="308"/>
      <c r="I26" s="308"/>
      <c r="J26" s="308"/>
      <c r="K26" s="308"/>
    </row>
    <row r="27" spans="1:11">
      <c r="A27" s="129"/>
      <c r="B27" s="129"/>
      <c r="C27" s="308"/>
      <c r="D27" s="308"/>
      <c r="E27" s="308"/>
      <c r="F27" s="308"/>
      <c r="G27" s="308"/>
      <c r="H27" s="308"/>
      <c r="I27" s="308"/>
      <c r="J27" s="308"/>
      <c r="K27" s="308"/>
    </row>
    <row r="28" spans="1:11">
      <c r="A28" s="108"/>
      <c r="C28" s="308"/>
      <c r="D28" s="308"/>
      <c r="E28" s="308"/>
      <c r="F28" s="308"/>
      <c r="G28" s="308"/>
      <c r="H28" s="308"/>
      <c r="I28" s="308"/>
      <c r="J28" s="308"/>
      <c r="K28" s="308"/>
    </row>
    <row r="29" spans="1:11">
      <c r="A29" s="274"/>
      <c r="B29" s="274"/>
    </row>
    <row r="30" spans="1:11">
      <c r="A30" s="194"/>
      <c r="B30" s="195"/>
      <c r="C30" s="196"/>
      <c r="D30" s="196"/>
      <c r="E30" s="196"/>
      <c r="F30" s="64"/>
      <c r="G30" s="197"/>
      <c r="H30" s="276"/>
      <c r="I30" s="276"/>
      <c r="J30" s="276"/>
      <c r="K30" s="276"/>
    </row>
    <row r="31" spans="1:11">
      <c r="A31" s="194"/>
      <c r="B31" s="198"/>
      <c r="C31" s="198"/>
      <c r="D31" s="198"/>
      <c r="E31" s="198"/>
      <c r="F31" s="64"/>
      <c r="G31" s="194"/>
      <c r="H31" s="286"/>
      <c r="I31" s="286"/>
      <c r="J31" s="286"/>
      <c r="K31" s="286"/>
    </row>
    <row r="32" spans="1:11">
      <c r="A32" s="194"/>
      <c r="B32" s="198"/>
      <c r="C32" s="198"/>
      <c r="D32" s="198"/>
      <c r="E32" s="198"/>
      <c r="F32" s="64"/>
      <c r="G32" s="194"/>
      <c r="H32" s="286"/>
      <c r="I32" s="286"/>
      <c r="J32" s="286"/>
      <c r="K32" s="286"/>
    </row>
    <row r="33" spans="1:11">
      <c r="A33" s="194"/>
      <c r="B33" s="200"/>
      <c r="C33" s="200"/>
      <c r="D33" s="200"/>
      <c r="E33" s="200"/>
      <c r="F33" s="64"/>
      <c r="G33" s="194"/>
      <c r="H33" s="286"/>
      <c r="I33" s="286"/>
      <c r="J33" s="286"/>
      <c r="K33" s="286"/>
    </row>
    <row r="34" spans="1:11">
      <c r="A34" s="194"/>
      <c r="B34" s="200"/>
      <c r="C34" s="200"/>
      <c r="D34" s="200"/>
      <c r="E34" s="200"/>
      <c r="F34" s="64"/>
      <c r="G34" s="194"/>
      <c r="H34" s="276"/>
      <c r="I34" s="276"/>
      <c r="J34" s="276"/>
      <c r="K34" s="276"/>
    </row>
    <row r="35" spans="1:11" ht="15" customHeight="1">
      <c r="A35" s="108"/>
    </row>
    <row r="36" spans="1:11">
      <c r="A36" s="193"/>
      <c r="B36" s="288"/>
      <c r="C36" s="288"/>
      <c r="D36" s="289"/>
      <c r="E36" s="289"/>
      <c r="F36" s="290"/>
      <c r="G36" s="290"/>
      <c r="H36" s="290"/>
      <c r="I36" s="290"/>
      <c r="J36" s="290"/>
      <c r="K36" s="290"/>
    </row>
    <row r="37" spans="1:11">
      <c r="A37" s="273"/>
      <c r="B37" s="273"/>
      <c r="C37" s="308"/>
      <c r="D37" s="308"/>
      <c r="E37" s="308"/>
      <c r="F37" s="308"/>
      <c r="G37" s="308"/>
      <c r="H37" s="308"/>
      <c r="I37" s="308"/>
      <c r="J37" s="308"/>
      <c r="K37" s="308"/>
    </row>
    <row r="38" spans="1:11">
      <c r="A38" s="129"/>
      <c r="B38" s="129"/>
      <c r="C38" s="308"/>
      <c r="D38" s="308"/>
      <c r="E38" s="308"/>
      <c r="F38" s="308"/>
      <c r="G38" s="308"/>
      <c r="H38" s="308"/>
      <c r="I38" s="308"/>
      <c r="J38" s="308"/>
      <c r="K38" s="308"/>
    </row>
    <row r="39" spans="1:11">
      <c r="A39" s="108"/>
      <c r="C39" s="308"/>
      <c r="D39" s="308"/>
      <c r="E39" s="308"/>
      <c r="F39" s="308"/>
      <c r="G39" s="308"/>
      <c r="H39" s="308"/>
      <c r="I39" s="308"/>
      <c r="J39" s="308"/>
      <c r="K39" s="308"/>
    </row>
    <row r="40" spans="1:11">
      <c r="A40" s="274"/>
      <c r="B40" s="274"/>
    </row>
    <row r="41" spans="1:11">
      <c r="A41" s="194"/>
      <c r="B41" s="275"/>
      <c r="C41" s="275"/>
      <c r="D41" s="275"/>
      <c r="E41" s="275"/>
      <c r="F41" s="64"/>
      <c r="G41" s="197"/>
      <c r="H41" s="276"/>
      <c r="I41" s="276"/>
      <c r="J41" s="276"/>
      <c r="K41" s="276"/>
    </row>
    <row r="42" spans="1:11">
      <c r="A42" s="194"/>
      <c r="B42" s="285"/>
      <c r="C42" s="285"/>
      <c r="D42" s="285"/>
      <c r="E42" s="285"/>
      <c r="F42" s="64"/>
      <c r="G42" s="194"/>
      <c r="H42" s="286"/>
      <c r="I42" s="286"/>
      <c r="J42" s="286"/>
      <c r="K42" s="286"/>
    </row>
    <row r="43" spans="1:11">
      <c r="A43" s="194"/>
      <c r="B43" s="285"/>
      <c r="C43" s="285"/>
      <c r="D43" s="285"/>
      <c r="E43" s="285"/>
      <c r="F43" s="64"/>
      <c r="G43" s="194"/>
      <c r="H43" s="286"/>
      <c r="I43" s="286"/>
      <c r="J43" s="286"/>
      <c r="K43" s="286"/>
    </row>
    <row r="44" spans="1:11">
      <c r="A44" s="194"/>
      <c r="B44" s="287"/>
      <c r="C44" s="287"/>
      <c r="D44" s="287"/>
      <c r="E44" s="287"/>
      <c r="F44" s="64"/>
      <c r="G44" s="194"/>
      <c r="H44" s="286"/>
      <c r="I44" s="286"/>
      <c r="J44" s="286"/>
      <c r="K44" s="286"/>
    </row>
    <row r="45" spans="1:11">
      <c r="A45" s="194"/>
      <c r="B45" s="287"/>
      <c r="C45" s="287"/>
      <c r="D45" s="287"/>
      <c r="E45" s="287"/>
      <c r="F45" s="64"/>
      <c r="G45" s="194"/>
      <c r="H45" s="276"/>
      <c r="I45" s="276"/>
      <c r="J45" s="276"/>
      <c r="K45" s="276"/>
    </row>
    <row r="46" spans="1:11" ht="15" customHeight="1">
      <c r="A46" s="292"/>
      <c r="B46" s="292"/>
    </row>
    <row r="47" spans="1:11">
      <c r="A47" s="193"/>
      <c r="B47" s="288"/>
      <c r="C47" s="288"/>
      <c r="D47" s="289"/>
      <c r="E47" s="289"/>
      <c r="F47" s="290"/>
      <c r="G47" s="290"/>
      <c r="H47" s="290"/>
      <c r="I47" s="290"/>
      <c r="J47" s="290"/>
      <c r="K47" s="290"/>
    </row>
    <row r="48" spans="1:11">
      <c r="A48" s="273"/>
      <c r="B48" s="273"/>
      <c r="C48" s="272"/>
      <c r="D48" s="272"/>
      <c r="E48" s="272"/>
      <c r="F48" s="272"/>
      <c r="G48" s="272"/>
      <c r="H48" s="272"/>
      <c r="I48" s="272"/>
      <c r="J48" s="272"/>
      <c r="K48" s="272"/>
    </row>
    <row r="49" spans="1:11">
      <c r="A49" s="129"/>
      <c r="B49" s="129"/>
      <c r="C49" s="272"/>
      <c r="D49" s="272"/>
      <c r="E49" s="272"/>
      <c r="F49" s="272"/>
      <c r="G49" s="272"/>
      <c r="H49" s="272"/>
      <c r="I49" s="272"/>
      <c r="J49" s="272"/>
      <c r="K49" s="272"/>
    </row>
    <row r="50" spans="1:11">
      <c r="A50" s="108"/>
      <c r="C50" s="272"/>
      <c r="D50" s="272"/>
      <c r="E50" s="272"/>
      <c r="F50" s="272"/>
      <c r="G50" s="272"/>
      <c r="H50" s="272"/>
      <c r="I50" s="272"/>
      <c r="J50" s="272"/>
      <c r="K50" s="272"/>
    </row>
    <row r="51" spans="1:11">
      <c r="A51" s="274"/>
      <c r="B51" s="274"/>
    </row>
    <row r="52" spans="1:11">
      <c r="A52" s="201"/>
      <c r="B52" s="307"/>
      <c r="C52" s="275"/>
      <c r="D52" s="275"/>
      <c r="E52" s="275"/>
      <c r="F52" s="64"/>
      <c r="G52" s="197"/>
      <c r="H52" s="276"/>
      <c r="I52" s="276"/>
      <c r="J52" s="276"/>
      <c r="K52" s="276"/>
    </row>
    <row r="53" spans="1:11">
      <c r="A53" s="194"/>
      <c r="B53" s="285"/>
      <c r="C53" s="285"/>
      <c r="D53" s="285"/>
      <c r="E53" s="285"/>
      <c r="F53" s="64"/>
      <c r="G53" s="194"/>
      <c r="H53" s="286"/>
      <c r="I53" s="286"/>
      <c r="J53" s="286"/>
      <c r="K53" s="286"/>
    </row>
    <row r="54" spans="1:11" ht="15" customHeight="1">
      <c r="A54" s="194"/>
      <c r="B54" s="285"/>
      <c r="C54" s="285"/>
      <c r="D54" s="285"/>
      <c r="E54" s="285"/>
      <c r="F54" s="64"/>
      <c r="G54" s="194"/>
      <c r="H54" s="286"/>
      <c r="I54" s="286"/>
      <c r="J54" s="286"/>
      <c r="K54" s="286"/>
    </row>
    <row r="55" spans="1:11">
      <c r="A55" s="194"/>
      <c r="B55" s="287"/>
      <c r="C55" s="287"/>
      <c r="D55" s="287"/>
      <c r="E55" s="287"/>
      <c r="F55" s="64"/>
      <c r="G55" s="194"/>
      <c r="H55" s="286"/>
      <c r="I55" s="286"/>
      <c r="J55" s="286"/>
      <c r="K55" s="286"/>
    </row>
    <row r="56" spans="1:11">
      <c r="A56" s="194"/>
      <c r="B56" s="287"/>
      <c r="C56" s="287"/>
      <c r="D56" s="287"/>
      <c r="E56" s="287"/>
      <c r="F56" s="64"/>
      <c r="G56" s="194"/>
      <c r="H56" s="276"/>
      <c r="I56" s="276"/>
      <c r="J56" s="276"/>
      <c r="K56" s="276"/>
    </row>
    <row r="57" spans="1:11" ht="15" customHeight="1">
      <c r="A57" s="193"/>
      <c r="B57" s="291"/>
      <c r="C57" s="291"/>
      <c r="D57" s="292"/>
      <c r="E57" s="292"/>
      <c r="F57" s="293"/>
      <c r="G57" s="291"/>
      <c r="H57" s="292"/>
      <c r="I57" s="292"/>
      <c r="J57" s="292"/>
      <c r="K57" s="292"/>
    </row>
    <row r="58" spans="1:11" ht="15" customHeight="1">
      <c r="A58" s="193"/>
      <c r="B58" s="291"/>
      <c r="C58" s="291"/>
      <c r="D58" s="292"/>
      <c r="E58" s="292"/>
      <c r="F58" s="293"/>
      <c r="G58" s="291"/>
      <c r="H58" s="294"/>
      <c r="I58" s="292"/>
      <c r="J58" s="294"/>
      <c r="K58" s="292"/>
    </row>
    <row r="59" spans="1:11">
      <c r="A59" s="193"/>
      <c r="B59" s="288"/>
      <c r="C59" s="288"/>
      <c r="D59" s="289"/>
      <c r="E59" s="289"/>
      <c r="F59" s="290"/>
      <c r="G59" s="290"/>
      <c r="H59" s="290"/>
      <c r="I59" s="290"/>
      <c r="J59" s="290"/>
      <c r="K59" s="290"/>
    </row>
    <row r="60" spans="1:11">
      <c r="A60" s="273"/>
      <c r="B60" s="273"/>
      <c r="C60" s="272"/>
      <c r="D60" s="272"/>
      <c r="E60" s="272"/>
      <c r="F60" s="272"/>
      <c r="G60" s="272"/>
      <c r="H60" s="272"/>
      <c r="I60" s="272"/>
      <c r="J60" s="272"/>
      <c r="K60" s="272"/>
    </row>
    <row r="61" spans="1:11">
      <c r="A61" s="129"/>
      <c r="B61" s="129"/>
      <c r="C61" s="272"/>
      <c r="D61" s="272"/>
      <c r="E61" s="272"/>
      <c r="F61" s="272"/>
      <c r="G61" s="272"/>
      <c r="H61" s="272"/>
      <c r="I61" s="272"/>
      <c r="J61" s="272"/>
      <c r="K61" s="272"/>
    </row>
    <row r="62" spans="1:11">
      <c r="A62" s="108"/>
      <c r="C62" s="272"/>
      <c r="D62" s="272"/>
      <c r="E62" s="272"/>
      <c r="F62" s="272"/>
      <c r="G62" s="272"/>
      <c r="H62" s="272"/>
      <c r="I62" s="272"/>
      <c r="J62" s="272"/>
      <c r="K62" s="272"/>
    </row>
    <row r="63" spans="1:11">
      <c r="A63" s="274"/>
      <c r="B63" s="274"/>
    </row>
    <row r="64" spans="1:11">
      <c r="A64" s="201"/>
      <c r="B64" s="275"/>
      <c r="C64" s="275"/>
      <c r="D64" s="275"/>
      <c r="E64" s="275"/>
      <c r="F64" s="64"/>
      <c r="G64" s="197"/>
      <c r="H64" s="305"/>
      <c r="I64" s="305"/>
      <c r="J64" s="305"/>
      <c r="K64" s="305"/>
    </row>
    <row r="65" spans="1:11">
      <c r="A65" s="194"/>
      <c r="B65" s="285"/>
      <c r="C65" s="285"/>
      <c r="D65" s="285"/>
      <c r="E65" s="285"/>
      <c r="F65" s="64"/>
      <c r="G65" s="194"/>
      <c r="H65" s="306"/>
      <c r="I65" s="306"/>
      <c r="J65" s="306"/>
      <c r="K65" s="306"/>
    </row>
    <row r="66" spans="1:11">
      <c r="A66" s="194"/>
      <c r="B66" s="285"/>
      <c r="C66" s="285"/>
      <c r="D66" s="285"/>
      <c r="E66" s="285"/>
      <c r="F66" s="64"/>
      <c r="G66" s="194"/>
      <c r="H66" s="306"/>
      <c r="I66" s="306"/>
      <c r="J66" s="306"/>
      <c r="K66" s="306"/>
    </row>
    <row r="67" spans="1:11">
      <c r="A67" s="194"/>
      <c r="B67" s="287"/>
      <c r="C67" s="287"/>
      <c r="D67" s="287"/>
      <c r="E67" s="287"/>
      <c r="F67" s="64"/>
      <c r="G67" s="194"/>
      <c r="H67" s="306"/>
      <c r="I67" s="306"/>
      <c r="J67" s="306"/>
      <c r="K67" s="306"/>
    </row>
    <row r="68" spans="1:11">
      <c r="A68" s="194"/>
      <c r="B68" s="287"/>
      <c r="C68" s="287"/>
      <c r="D68" s="287"/>
      <c r="E68" s="287"/>
      <c r="F68" s="64"/>
      <c r="G68" s="194"/>
      <c r="H68" s="305"/>
      <c r="I68" s="305"/>
      <c r="J68" s="305"/>
      <c r="K68" s="305"/>
    </row>
    <row r="69" spans="1:11">
      <c r="A69" s="108"/>
      <c r="B69" s="199"/>
    </row>
    <row r="70" spans="1:11">
      <c r="A70" s="193"/>
      <c r="B70" s="288"/>
      <c r="C70" s="288"/>
      <c r="D70" s="289"/>
      <c r="E70" s="289"/>
      <c r="F70" s="290"/>
      <c r="G70" s="290"/>
      <c r="H70" s="290"/>
      <c r="I70" s="290"/>
      <c r="J70" s="290"/>
      <c r="K70" s="290"/>
    </row>
    <row r="71" spans="1:11">
      <c r="A71" s="273"/>
      <c r="B71" s="273"/>
      <c r="C71" s="272"/>
      <c r="D71" s="272"/>
      <c r="E71" s="272"/>
      <c r="F71" s="272"/>
      <c r="G71" s="272"/>
      <c r="H71" s="272"/>
      <c r="I71" s="272"/>
      <c r="J71" s="272"/>
      <c r="K71" s="272"/>
    </row>
    <row r="72" spans="1:11">
      <c r="A72" s="129"/>
      <c r="B72" s="129"/>
      <c r="C72" s="272"/>
      <c r="D72" s="272"/>
      <c r="E72" s="272"/>
      <c r="F72" s="272"/>
      <c r="G72" s="272"/>
      <c r="H72" s="272"/>
      <c r="I72" s="272"/>
      <c r="J72" s="272"/>
      <c r="K72" s="272"/>
    </row>
    <row r="73" spans="1:11">
      <c r="A73" s="108"/>
      <c r="C73" s="272"/>
      <c r="D73" s="272"/>
      <c r="E73" s="272"/>
      <c r="F73" s="272"/>
      <c r="G73" s="272"/>
      <c r="H73" s="272"/>
      <c r="I73" s="272"/>
      <c r="J73" s="272"/>
      <c r="K73" s="272"/>
    </row>
    <row r="74" spans="1:11">
      <c r="A74" s="274"/>
      <c r="B74" s="274"/>
    </row>
    <row r="75" spans="1:11">
      <c r="A75" s="201"/>
      <c r="B75" s="275"/>
      <c r="C75" s="275"/>
      <c r="D75" s="275"/>
      <c r="E75" s="275"/>
      <c r="F75" s="64"/>
      <c r="G75" s="197"/>
      <c r="H75" s="276"/>
      <c r="I75" s="276"/>
      <c r="J75" s="276"/>
      <c r="K75" s="276"/>
    </row>
    <row r="76" spans="1:11">
      <c r="A76" s="194"/>
      <c r="B76" s="285"/>
      <c r="C76" s="285"/>
      <c r="D76" s="285"/>
      <c r="E76" s="285"/>
      <c r="F76" s="64"/>
      <c r="G76" s="194"/>
      <c r="H76" s="286"/>
      <c r="I76" s="286"/>
      <c r="J76" s="286"/>
      <c r="K76" s="286"/>
    </row>
    <row r="77" spans="1:11">
      <c r="A77" s="194"/>
      <c r="B77" s="285"/>
      <c r="C77" s="285"/>
      <c r="D77" s="285"/>
      <c r="E77" s="285"/>
      <c r="F77" s="64"/>
      <c r="G77" s="194"/>
      <c r="H77" s="286"/>
      <c r="I77" s="286"/>
      <c r="J77" s="286"/>
      <c r="K77" s="286"/>
    </row>
    <row r="78" spans="1:11">
      <c r="A78" s="194"/>
      <c r="B78" s="285"/>
      <c r="C78" s="285"/>
      <c r="D78" s="285"/>
      <c r="E78" s="285"/>
      <c r="F78" s="64"/>
      <c r="G78" s="194"/>
      <c r="H78" s="286"/>
      <c r="I78" s="286"/>
      <c r="J78" s="286"/>
      <c r="K78" s="286"/>
    </row>
    <row r="79" spans="1:11">
      <c r="A79" s="194"/>
      <c r="B79" s="285"/>
      <c r="C79" s="285"/>
      <c r="D79" s="285"/>
      <c r="E79" s="285"/>
      <c r="F79" s="64"/>
      <c r="G79" s="194"/>
      <c r="H79" s="276"/>
      <c r="I79" s="276"/>
      <c r="J79" s="276"/>
      <c r="K79" s="276"/>
    </row>
    <row r="80" spans="1:11">
      <c r="A80" s="108"/>
    </row>
    <row r="81" spans="1:11">
      <c r="A81" s="193"/>
      <c r="B81" s="288"/>
      <c r="C81" s="288"/>
      <c r="D81" s="289"/>
      <c r="E81" s="289"/>
      <c r="F81" s="290"/>
      <c r="G81" s="290"/>
      <c r="H81" s="290"/>
      <c r="I81" s="290"/>
      <c r="J81" s="290"/>
      <c r="K81" s="290"/>
    </row>
    <row r="82" spans="1:11">
      <c r="A82" s="273"/>
      <c r="B82" s="273"/>
      <c r="C82" s="272"/>
      <c r="D82" s="272"/>
      <c r="E82" s="272"/>
      <c r="F82" s="272"/>
      <c r="G82" s="272"/>
      <c r="H82" s="272"/>
      <c r="I82" s="272"/>
      <c r="J82" s="272"/>
      <c r="K82" s="272"/>
    </row>
    <row r="83" spans="1:11">
      <c r="A83" s="129"/>
      <c r="B83" s="129"/>
      <c r="C83" s="272"/>
      <c r="D83" s="272"/>
      <c r="E83" s="272"/>
      <c r="F83" s="272"/>
      <c r="G83" s="272"/>
      <c r="H83" s="272"/>
      <c r="I83" s="272"/>
      <c r="J83" s="272"/>
      <c r="K83" s="272"/>
    </row>
    <row r="84" spans="1:11">
      <c r="A84" s="108"/>
      <c r="C84" s="272"/>
      <c r="D84" s="272"/>
      <c r="E84" s="272"/>
      <c r="F84" s="272"/>
      <c r="G84" s="272"/>
      <c r="H84" s="272"/>
      <c r="I84" s="272"/>
      <c r="J84" s="272"/>
      <c r="K84" s="272"/>
    </row>
    <row r="85" spans="1:11">
      <c r="A85" s="274"/>
      <c r="B85" s="274"/>
    </row>
    <row r="86" spans="1:11">
      <c r="A86" s="201"/>
      <c r="B86" s="275"/>
      <c r="C86" s="275"/>
      <c r="D86" s="275"/>
      <c r="E86" s="275"/>
      <c r="F86" s="64"/>
      <c r="G86" s="197"/>
      <c r="H86" s="276"/>
      <c r="I86" s="276"/>
      <c r="J86" s="276"/>
      <c r="K86" s="276"/>
    </row>
    <row r="87" spans="1:11">
      <c r="A87" s="194"/>
      <c r="B87" s="285"/>
      <c r="C87" s="285"/>
      <c r="D87" s="285"/>
      <c r="E87" s="285"/>
      <c r="F87" s="64"/>
      <c r="G87" s="194"/>
      <c r="H87" s="286"/>
      <c r="I87" s="286"/>
      <c r="J87" s="286"/>
      <c r="K87" s="286"/>
    </row>
    <row r="88" spans="1:11">
      <c r="A88" s="194"/>
      <c r="B88" s="285"/>
      <c r="C88" s="285"/>
      <c r="D88" s="285"/>
      <c r="E88" s="285"/>
      <c r="F88" s="64"/>
      <c r="G88" s="194"/>
      <c r="H88" s="286"/>
      <c r="I88" s="286"/>
      <c r="J88" s="286"/>
      <c r="K88" s="286"/>
    </row>
    <row r="89" spans="1:11">
      <c r="A89" s="194"/>
      <c r="B89" s="287"/>
      <c r="C89" s="287"/>
      <c r="D89" s="287"/>
      <c r="E89" s="287"/>
      <c r="F89" s="64"/>
      <c r="G89" s="194"/>
      <c r="H89" s="286"/>
      <c r="I89" s="286"/>
      <c r="J89" s="286"/>
      <c r="K89" s="286"/>
    </row>
    <row r="90" spans="1:11">
      <c r="A90" s="194"/>
      <c r="B90" s="287"/>
      <c r="C90" s="287"/>
      <c r="D90" s="287"/>
      <c r="E90" s="287"/>
      <c r="F90" s="64"/>
      <c r="G90" s="194"/>
      <c r="H90" s="276"/>
      <c r="I90" s="276"/>
      <c r="J90" s="276"/>
      <c r="K90" s="276"/>
    </row>
    <row r="91" spans="1:11">
      <c r="A91" s="108"/>
    </row>
    <row r="92" spans="1:11">
      <c r="A92" s="193"/>
      <c r="B92" s="288"/>
      <c r="C92" s="288"/>
      <c r="D92" s="289"/>
      <c r="E92" s="289"/>
      <c r="F92" s="290"/>
      <c r="G92" s="290"/>
      <c r="H92" s="290"/>
      <c r="I92" s="290"/>
      <c r="J92" s="290"/>
      <c r="K92" s="290"/>
    </row>
    <row r="93" spans="1:11">
      <c r="A93" s="273"/>
      <c r="B93" s="273"/>
      <c r="C93" s="272"/>
      <c r="D93" s="272"/>
      <c r="E93" s="272"/>
      <c r="F93" s="272"/>
      <c r="G93" s="272"/>
      <c r="H93" s="272"/>
      <c r="I93" s="272"/>
      <c r="J93" s="272"/>
      <c r="K93" s="272"/>
    </row>
    <row r="94" spans="1:11">
      <c r="A94" s="129"/>
      <c r="B94" s="129"/>
      <c r="C94" s="272"/>
      <c r="D94" s="272"/>
      <c r="E94" s="272"/>
      <c r="F94" s="272"/>
      <c r="G94" s="272"/>
      <c r="H94" s="272"/>
      <c r="I94" s="272"/>
      <c r="J94" s="272"/>
      <c r="K94" s="272"/>
    </row>
    <row r="95" spans="1:11">
      <c r="A95" s="108"/>
      <c r="C95" s="272"/>
      <c r="D95" s="272"/>
      <c r="E95" s="272"/>
      <c r="F95" s="272"/>
      <c r="G95" s="272"/>
      <c r="H95" s="272"/>
      <c r="I95" s="272"/>
      <c r="J95" s="272"/>
      <c r="K95" s="272"/>
    </row>
    <row r="96" spans="1:11">
      <c r="A96" s="274"/>
      <c r="B96" s="274"/>
    </row>
    <row r="97" spans="1:11">
      <c r="A97" s="194"/>
      <c r="B97" s="304"/>
      <c r="C97" s="304"/>
      <c r="D97" s="304"/>
      <c r="E97" s="304"/>
      <c r="F97" s="64"/>
      <c r="G97" s="197"/>
      <c r="H97" s="276"/>
      <c r="I97" s="276"/>
      <c r="J97" s="276"/>
      <c r="K97" s="276"/>
    </row>
    <row r="98" spans="1:11">
      <c r="A98" s="194"/>
      <c r="B98" s="285"/>
      <c r="C98" s="285"/>
      <c r="D98" s="285"/>
      <c r="E98" s="285"/>
      <c r="F98" s="64"/>
      <c r="G98" s="194"/>
      <c r="H98" s="286"/>
      <c r="I98" s="286"/>
      <c r="J98" s="286"/>
      <c r="K98" s="286"/>
    </row>
    <row r="99" spans="1:11">
      <c r="A99" s="194"/>
      <c r="B99" s="285"/>
      <c r="C99" s="285"/>
      <c r="D99" s="285"/>
      <c r="E99" s="285"/>
      <c r="F99" s="64"/>
      <c r="G99" s="194"/>
      <c r="H99" s="286"/>
      <c r="I99" s="286"/>
      <c r="J99" s="286"/>
      <c r="K99" s="286"/>
    </row>
    <row r="100" spans="1:11">
      <c r="A100" s="194"/>
      <c r="B100" s="285"/>
      <c r="C100" s="285"/>
      <c r="D100" s="285"/>
      <c r="E100" s="285"/>
      <c r="F100" s="64"/>
      <c r="G100" s="194"/>
      <c r="H100" s="286"/>
      <c r="I100" s="286"/>
      <c r="J100" s="286"/>
      <c r="K100" s="286"/>
    </row>
    <row r="101" spans="1:11">
      <c r="A101" s="194"/>
      <c r="B101" s="285"/>
      <c r="C101" s="285"/>
      <c r="D101" s="285"/>
      <c r="E101" s="285"/>
      <c r="F101" s="64"/>
      <c r="G101" s="194"/>
      <c r="H101" s="276"/>
      <c r="I101" s="276"/>
      <c r="J101" s="276"/>
      <c r="K101" s="276"/>
    </row>
    <row r="102" spans="1:11">
      <c r="A102" s="292"/>
      <c r="B102" s="292"/>
    </row>
    <row r="103" spans="1:11">
      <c r="A103" s="193"/>
      <c r="B103" s="288"/>
      <c r="C103" s="288"/>
      <c r="D103" s="289"/>
      <c r="E103" s="289"/>
      <c r="F103" s="290"/>
      <c r="G103" s="290"/>
      <c r="H103" s="290"/>
      <c r="I103" s="290"/>
      <c r="J103" s="290"/>
      <c r="K103" s="290"/>
    </row>
    <row r="104" spans="1:11">
      <c r="A104" s="273"/>
      <c r="B104" s="273"/>
      <c r="C104" s="272"/>
      <c r="D104" s="272"/>
      <c r="E104" s="272"/>
      <c r="F104" s="272"/>
      <c r="G104" s="272"/>
      <c r="H104" s="272"/>
      <c r="I104" s="272"/>
      <c r="J104" s="272"/>
      <c r="K104" s="272"/>
    </row>
    <row r="105" spans="1:11">
      <c r="A105" s="129"/>
      <c r="B105" s="129"/>
      <c r="C105" s="272"/>
      <c r="D105" s="272"/>
      <c r="E105" s="272"/>
      <c r="F105" s="272"/>
      <c r="G105" s="272"/>
      <c r="H105" s="272"/>
      <c r="I105" s="272"/>
      <c r="J105" s="272"/>
      <c r="K105" s="272"/>
    </row>
    <row r="106" spans="1:11">
      <c r="A106" s="108"/>
      <c r="C106" s="272"/>
      <c r="D106" s="272"/>
      <c r="E106" s="272"/>
      <c r="F106" s="272"/>
      <c r="G106" s="272"/>
      <c r="H106" s="272"/>
      <c r="I106" s="272"/>
      <c r="J106" s="272"/>
      <c r="K106" s="272"/>
    </row>
    <row r="107" spans="1:11">
      <c r="A107" s="274"/>
      <c r="B107" s="274"/>
    </row>
    <row r="108" spans="1:11">
      <c r="A108" s="194"/>
      <c r="B108" s="275"/>
      <c r="C108" s="275"/>
      <c r="D108" s="275"/>
      <c r="E108" s="275"/>
      <c r="F108" s="64"/>
      <c r="G108" s="197"/>
      <c r="H108" s="276"/>
      <c r="I108" s="276"/>
      <c r="J108" s="276"/>
      <c r="K108" s="276"/>
    </row>
    <row r="109" spans="1:11">
      <c r="A109" s="194"/>
      <c r="B109" s="285"/>
      <c r="C109" s="285"/>
      <c r="D109" s="285"/>
      <c r="E109" s="285"/>
      <c r="F109" s="64"/>
      <c r="G109" s="194"/>
      <c r="H109" s="286"/>
      <c r="I109" s="286"/>
      <c r="J109" s="286"/>
      <c r="K109" s="286"/>
    </row>
    <row r="110" spans="1:11">
      <c r="A110" s="194"/>
      <c r="B110" s="285"/>
      <c r="C110" s="285"/>
      <c r="D110" s="285"/>
      <c r="E110" s="285"/>
      <c r="F110" s="64"/>
      <c r="G110" s="194"/>
      <c r="H110" s="286"/>
      <c r="I110" s="286"/>
      <c r="J110" s="286"/>
      <c r="K110" s="286"/>
    </row>
    <row r="111" spans="1:11">
      <c r="A111" s="194"/>
      <c r="B111" s="287"/>
      <c r="C111" s="287"/>
      <c r="D111" s="287"/>
      <c r="E111" s="287"/>
      <c r="F111" s="64"/>
      <c r="G111" s="194"/>
      <c r="H111" s="286"/>
      <c r="I111" s="286"/>
      <c r="J111" s="286"/>
      <c r="K111" s="286"/>
    </row>
    <row r="112" spans="1:11">
      <c r="A112" s="194"/>
      <c r="B112" s="303"/>
      <c r="C112" s="303"/>
      <c r="D112" s="303"/>
      <c r="E112" s="303"/>
      <c r="F112" s="64"/>
      <c r="G112" s="194"/>
      <c r="H112" s="276"/>
      <c r="I112" s="276"/>
      <c r="J112" s="276"/>
      <c r="K112" s="276"/>
    </row>
    <row r="113" spans="1:11">
      <c r="A113" s="193"/>
      <c r="B113" s="291"/>
      <c r="C113" s="291"/>
      <c r="D113" s="292"/>
      <c r="E113" s="292"/>
      <c r="F113" s="293"/>
      <c r="G113" s="291"/>
      <c r="H113" s="292"/>
      <c r="I113" s="292"/>
      <c r="J113" s="292"/>
      <c r="K113" s="292"/>
    </row>
    <row r="114" spans="1:11" ht="15" customHeight="1">
      <c r="A114" s="193"/>
      <c r="B114" s="291"/>
      <c r="C114" s="291"/>
      <c r="D114" s="292"/>
      <c r="E114" s="292"/>
      <c r="F114" s="293"/>
      <c r="G114" s="291"/>
      <c r="H114" s="294"/>
      <c r="I114" s="292"/>
      <c r="J114" s="294"/>
      <c r="K114" s="292"/>
    </row>
    <row r="115" spans="1:11">
      <c r="A115" s="193"/>
      <c r="B115" s="288"/>
      <c r="C115" s="288"/>
      <c r="D115" s="289"/>
      <c r="E115" s="289"/>
      <c r="F115" s="290"/>
      <c r="G115" s="290"/>
      <c r="H115" s="290"/>
      <c r="I115" s="290"/>
      <c r="J115" s="290"/>
      <c r="K115" s="290"/>
    </row>
    <row r="116" spans="1:11">
      <c r="A116" s="273"/>
      <c r="B116" s="273"/>
      <c r="C116" s="272"/>
      <c r="D116" s="272"/>
      <c r="E116" s="272"/>
      <c r="F116" s="272"/>
      <c r="G116" s="272"/>
      <c r="H116" s="272"/>
      <c r="I116" s="272"/>
      <c r="J116" s="272"/>
      <c r="K116" s="272"/>
    </row>
    <row r="117" spans="1:11">
      <c r="A117" s="129"/>
      <c r="B117" s="129"/>
      <c r="C117" s="272"/>
      <c r="D117" s="272"/>
      <c r="E117" s="272"/>
      <c r="F117" s="272"/>
      <c r="G117" s="272"/>
      <c r="H117" s="272"/>
      <c r="I117" s="272"/>
      <c r="J117" s="272"/>
      <c r="K117" s="272"/>
    </row>
    <row r="118" spans="1:11">
      <c r="A118" s="108"/>
      <c r="C118" s="272"/>
      <c r="D118" s="272"/>
      <c r="E118" s="272"/>
      <c r="F118" s="272"/>
      <c r="G118" s="272"/>
      <c r="H118" s="272"/>
      <c r="I118" s="272"/>
      <c r="J118" s="272"/>
      <c r="K118" s="272"/>
    </row>
    <row r="119" spans="1:11">
      <c r="A119" s="274"/>
      <c r="B119" s="274"/>
    </row>
    <row r="120" spans="1:11">
      <c r="A120" s="194"/>
      <c r="B120" s="275"/>
      <c r="C120" s="275"/>
      <c r="D120" s="275"/>
      <c r="E120" s="275"/>
      <c r="F120" s="64"/>
      <c r="G120" s="197"/>
      <c r="H120" s="276"/>
      <c r="I120" s="276"/>
      <c r="J120" s="276"/>
      <c r="K120" s="276"/>
    </row>
    <row r="121" spans="1:11">
      <c r="A121" s="194"/>
      <c r="B121" s="285"/>
      <c r="C121" s="285"/>
      <c r="D121" s="285"/>
      <c r="E121" s="285"/>
      <c r="F121" s="64"/>
      <c r="G121" s="194"/>
      <c r="H121" s="286"/>
      <c r="I121" s="286"/>
      <c r="J121" s="286"/>
      <c r="K121" s="286"/>
    </row>
    <row r="122" spans="1:11">
      <c r="A122" s="194"/>
      <c r="B122" s="285"/>
      <c r="C122" s="285"/>
      <c r="D122" s="285"/>
      <c r="E122" s="285"/>
      <c r="F122" s="64"/>
      <c r="G122" s="194"/>
      <c r="H122" s="286"/>
      <c r="I122" s="286"/>
      <c r="J122" s="286"/>
      <c r="K122" s="286"/>
    </row>
    <row r="123" spans="1:11">
      <c r="A123" s="194"/>
      <c r="B123" s="287"/>
      <c r="C123" s="287"/>
      <c r="D123" s="287"/>
      <c r="E123" s="287"/>
      <c r="F123" s="64"/>
      <c r="G123" s="194"/>
      <c r="H123" s="286"/>
      <c r="I123" s="286"/>
      <c r="J123" s="286"/>
      <c r="K123" s="286"/>
    </row>
    <row r="124" spans="1:11">
      <c r="A124" s="194"/>
      <c r="B124" s="287"/>
      <c r="C124" s="287"/>
      <c r="D124" s="287"/>
      <c r="E124" s="287"/>
      <c r="F124" s="64"/>
      <c r="G124" s="194"/>
      <c r="H124" s="276"/>
      <c r="I124" s="276"/>
      <c r="J124" s="276"/>
      <c r="K124" s="276"/>
    </row>
    <row r="126" spans="1:11">
      <c r="A126" s="193"/>
      <c r="B126" s="288"/>
      <c r="C126" s="288"/>
      <c r="D126" s="289"/>
      <c r="E126" s="289"/>
      <c r="F126" s="290"/>
      <c r="G126" s="290"/>
      <c r="H126" s="290"/>
      <c r="I126" s="290"/>
      <c r="J126" s="290"/>
      <c r="K126" s="290"/>
    </row>
    <row r="127" spans="1:11">
      <c r="A127" s="273"/>
      <c r="B127" s="273"/>
      <c r="C127" s="272"/>
      <c r="D127" s="272"/>
      <c r="E127" s="272"/>
      <c r="F127" s="272"/>
      <c r="G127" s="272"/>
      <c r="H127" s="272"/>
      <c r="I127" s="272"/>
      <c r="J127" s="272"/>
      <c r="K127" s="272"/>
    </row>
    <row r="128" spans="1:11">
      <c r="A128" s="129"/>
      <c r="B128" s="129"/>
      <c r="C128" s="272"/>
      <c r="D128" s="272"/>
      <c r="E128" s="272"/>
      <c r="F128" s="272"/>
      <c r="G128" s="272"/>
      <c r="H128" s="272"/>
      <c r="I128" s="272"/>
      <c r="J128" s="272"/>
      <c r="K128" s="272"/>
    </row>
    <row r="129" spans="1:11">
      <c r="A129" s="108"/>
      <c r="C129" s="272"/>
      <c r="D129" s="272"/>
      <c r="E129" s="272"/>
      <c r="F129" s="272"/>
      <c r="G129" s="272"/>
      <c r="H129" s="272"/>
      <c r="I129" s="272"/>
      <c r="J129" s="272"/>
      <c r="K129" s="272"/>
    </row>
    <row r="130" spans="1:11">
      <c r="A130" s="274"/>
      <c r="B130" s="274"/>
    </row>
    <row r="131" spans="1:11">
      <c r="A131" s="201"/>
      <c r="B131" s="275"/>
      <c r="C131" s="275"/>
      <c r="D131" s="275"/>
      <c r="E131" s="275"/>
      <c r="F131" s="64"/>
      <c r="G131" s="197"/>
      <c r="H131" s="276"/>
      <c r="I131" s="276"/>
      <c r="J131" s="276"/>
      <c r="K131" s="276"/>
    </row>
    <row r="132" spans="1:11">
      <c r="A132" s="194"/>
      <c r="B132" s="285"/>
      <c r="C132" s="285"/>
      <c r="D132" s="285"/>
      <c r="E132" s="285"/>
      <c r="F132" s="64"/>
      <c r="G132" s="194"/>
      <c r="H132" s="286"/>
      <c r="I132" s="286"/>
      <c r="J132" s="286"/>
      <c r="K132" s="286"/>
    </row>
    <row r="133" spans="1:11">
      <c r="A133" s="194"/>
      <c r="B133" s="285"/>
      <c r="C133" s="285"/>
      <c r="D133" s="285"/>
      <c r="E133" s="285"/>
      <c r="F133" s="64"/>
      <c r="G133" s="194"/>
      <c r="H133" s="286"/>
      <c r="I133" s="286"/>
      <c r="J133" s="286"/>
      <c r="K133" s="286"/>
    </row>
    <row r="134" spans="1:11">
      <c r="A134" s="194"/>
      <c r="B134" s="287"/>
      <c r="C134" s="287"/>
      <c r="D134" s="287"/>
      <c r="E134" s="287"/>
      <c r="F134" s="64"/>
      <c r="G134" s="194"/>
      <c r="H134" s="286"/>
      <c r="I134" s="286"/>
      <c r="J134" s="286"/>
      <c r="K134" s="286"/>
    </row>
    <row r="135" spans="1:11">
      <c r="A135" s="194"/>
      <c r="B135" s="287"/>
      <c r="C135" s="287"/>
      <c r="D135" s="287"/>
      <c r="E135" s="287"/>
      <c r="F135" s="64"/>
      <c r="G135" s="194"/>
      <c r="H135" s="276"/>
      <c r="I135" s="276"/>
      <c r="J135" s="276"/>
      <c r="K135" s="276"/>
    </row>
    <row r="137" spans="1:11">
      <c r="A137" s="193"/>
      <c r="B137" s="288"/>
      <c r="C137" s="288"/>
      <c r="D137" s="301"/>
      <c r="E137" s="301"/>
      <c r="F137" s="302"/>
      <c r="G137" s="302"/>
      <c r="H137" s="302"/>
      <c r="I137" s="302"/>
      <c r="J137" s="302"/>
      <c r="K137" s="302"/>
    </row>
    <row r="138" spans="1:11" ht="15" customHeight="1">
      <c r="A138" s="273"/>
      <c r="B138" s="273"/>
      <c r="C138" s="272"/>
      <c r="D138" s="272"/>
      <c r="E138" s="272"/>
      <c r="F138" s="272"/>
      <c r="G138" s="272"/>
      <c r="H138" s="272"/>
      <c r="I138" s="272"/>
      <c r="J138" s="272"/>
      <c r="K138" s="272"/>
    </row>
    <row r="139" spans="1:11">
      <c r="A139" s="129"/>
      <c r="B139" s="129"/>
      <c r="C139" s="272"/>
      <c r="D139" s="272"/>
      <c r="E139" s="272"/>
      <c r="F139" s="272"/>
      <c r="G139" s="272"/>
      <c r="H139" s="272"/>
      <c r="I139" s="272"/>
      <c r="J139" s="272"/>
      <c r="K139" s="272"/>
    </row>
    <row r="140" spans="1:11">
      <c r="A140" s="108"/>
      <c r="C140" s="272"/>
      <c r="D140" s="272"/>
      <c r="E140" s="272"/>
      <c r="F140" s="272"/>
      <c r="G140" s="272"/>
      <c r="H140" s="272"/>
      <c r="I140" s="272"/>
      <c r="J140" s="272"/>
      <c r="K140" s="272"/>
    </row>
    <row r="141" spans="1:11">
      <c r="A141" s="274"/>
      <c r="B141" s="274"/>
    </row>
    <row r="142" spans="1:11">
      <c r="A142" s="201"/>
      <c r="B142" s="275"/>
      <c r="C142" s="275"/>
      <c r="D142" s="275"/>
      <c r="E142" s="275"/>
      <c r="F142" s="64"/>
      <c r="G142" s="197"/>
      <c r="H142" s="300"/>
      <c r="I142" s="300"/>
      <c r="J142" s="300"/>
      <c r="K142" s="300"/>
    </row>
    <row r="143" spans="1:11">
      <c r="A143" s="194"/>
      <c r="B143" s="300"/>
      <c r="C143" s="300"/>
      <c r="D143" s="300"/>
      <c r="E143" s="300"/>
      <c r="F143" s="64"/>
      <c r="G143" s="194"/>
      <c r="H143" s="300"/>
      <c r="I143" s="300"/>
      <c r="J143" s="300"/>
      <c r="K143" s="300"/>
    </row>
    <row r="144" spans="1:11">
      <c r="A144" s="194"/>
      <c r="B144" s="300"/>
      <c r="C144" s="300"/>
      <c r="D144" s="300"/>
      <c r="E144" s="300"/>
      <c r="F144" s="64"/>
      <c r="G144" s="194"/>
      <c r="H144" s="300"/>
      <c r="I144" s="300"/>
      <c r="J144" s="300"/>
      <c r="K144" s="300"/>
    </row>
    <row r="145" spans="1:11">
      <c r="A145" s="194"/>
      <c r="B145" s="300"/>
      <c r="C145" s="300"/>
      <c r="D145" s="300"/>
      <c r="E145" s="300"/>
      <c r="F145" s="64"/>
      <c r="G145" s="194"/>
      <c r="H145" s="300"/>
      <c r="I145" s="300"/>
      <c r="J145" s="300"/>
      <c r="K145" s="300"/>
    </row>
    <row r="146" spans="1:11">
      <c r="A146" s="194"/>
      <c r="B146" s="300"/>
      <c r="C146" s="300"/>
      <c r="D146" s="300"/>
      <c r="E146" s="300"/>
      <c r="F146" s="64"/>
      <c r="G146" s="194"/>
      <c r="H146" s="300"/>
      <c r="I146" s="300"/>
      <c r="J146" s="300"/>
      <c r="K146" s="300"/>
    </row>
    <row r="148" spans="1:11">
      <c r="A148" s="193"/>
      <c r="B148" s="288"/>
      <c r="C148" s="288"/>
      <c r="D148" s="289"/>
      <c r="E148" s="289"/>
      <c r="F148" s="290"/>
      <c r="G148" s="290"/>
      <c r="H148" s="290"/>
      <c r="I148" s="290"/>
      <c r="J148" s="290"/>
      <c r="K148" s="290"/>
    </row>
    <row r="149" spans="1:11">
      <c r="A149" s="273"/>
      <c r="B149" s="273"/>
      <c r="C149" s="272"/>
      <c r="D149" s="272"/>
      <c r="E149" s="272"/>
      <c r="F149" s="272"/>
      <c r="G149" s="272"/>
      <c r="H149" s="272"/>
      <c r="I149" s="272"/>
      <c r="J149" s="272"/>
      <c r="K149" s="272"/>
    </row>
    <row r="150" spans="1:11">
      <c r="A150" s="129"/>
      <c r="B150" s="129"/>
      <c r="C150" s="272"/>
      <c r="D150" s="272"/>
      <c r="E150" s="272"/>
      <c r="F150" s="272"/>
      <c r="G150" s="272"/>
      <c r="H150" s="272"/>
      <c r="I150" s="272"/>
      <c r="J150" s="272"/>
      <c r="K150" s="272"/>
    </row>
    <row r="151" spans="1:11">
      <c r="A151" s="108"/>
      <c r="C151" s="272"/>
      <c r="D151" s="272"/>
      <c r="E151" s="272"/>
      <c r="F151" s="272"/>
      <c r="G151" s="272"/>
      <c r="H151" s="272"/>
      <c r="I151" s="272"/>
      <c r="J151" s="272"/>
      <c r="K151" s="272"/>
    </row>
    <row r="152" spans="1:11">
      <c r="A152" s="274"/>
      <c r="B152" s="274"/>
    </row>
    <row r="153" spans="1:11">
      <c r="A153" s="201"/>
      <c r="B153" s="275"/>
      <c r="C153" s="275"/>
      <c r="D153" s="275"/>
      <c r="E153" s="275"/>
      <c r="F153" s="64"/>
      <c r="G153" s="197"/>
      <c r="H153" s="299"/>
      <c r="I153" s="299"/>
      <c r="J153" s="299"/>
      <c r="K153" s="299"/>
    </row>
    <row r="154" spans="1:11">
      <c r="A154" s="194"/>
      <c r="B154" s="285"/>
      <c r="C154" s="285"/>
      <c r="D154" s="285"/>
      <c r="E154" s="285"/>
      <c r="F154" s="64"/>
      <c r="G154" s="194"/>
      <c r="H154" s="298"/>
      <c r="I154" s="298"/>
      <c r="J154" s="298"/>
      <c r="K154" s="298"/>
    </row>
    <row r="155" spans="1:11">
      <c r="A155" s="194"/>
      <c r="B155" s="285"/>
      <c r="C155" s="285"/>
      <c r="D155" s="285"/>
      <c r="E155" s="285"/>
      <c r="F155" s="64"/>
      <c r="G155" s="194"/>
      <c r="H155" s="298"/>
      <c r="I155" s="298"/>
      <c r="J155" s="298"/>
      <c r="K155" s="298"/>
    </row>
    <row r="156" spans="1:11">
      <c r="A156" s="194"/>
      <c r="B156" s="287"/>
      <c r="C156" s="287"/>
      <c r="D156" s="287"/>
      <c r="E156" s="287"/>
      <c r="F156" s="64"/>
      <c r="G156" s="194"/>
      <c r="H156" s="298"/>
      <c r="I156" s="298"/>
      <c r="J156" s="298"/>
      <c r="K156" s="298"/>
    </row>
    <row r="157" spans="1:11">
      <c r="A157" s="194"/>
      <c r="B157" s="287"/>
      <c r="C157" s="287"/>
      <c r="D157" s="287"/>
      <c r="E157" s="287"/>
      <c r="F157" s="64"/>
      <c r="G157" s="194"/>
      <c r="H157" s="299"/>
      <c r="I157" s="299"/>
      <c r="J157" s="299"/>
      <c r="K157" s="299"/>
    </row>
    <row r="159" spans="1:11">
      <c r="A159" s="193"/>
      <c r="B159" s="288"/>
      <c r="C159" s="288"/>
      <c r="D159" s="289"/>
      <c r="E159" s="289"/>
      <c r="F159" s="290"/>
      <c r="G159" s="290"/>
      <c r="H159" s="290"/>
      <c r="I159" s="290"/>
      <c r="J159" s="290"/>
      <c r="K159" s="290"/>
    </row>
    <row r="160" spans="1:11">
      <c r="A160" s="273"/>
      <c r="B160" s="273"/>
      <c r="C160" s="272"/>
      <c r="D160" s="272"/>
      <c r="E160" s="272"/>
      <c r="F160" s="272"/>
      <c r="G160" s="272"/>
      <c r="H160" s="272"/>
      <c r="I160" s="272"/>
      <c r="J160" s="272"/>
      <c r="K160" s="272"/>
    </row>
    <row r="161" spans="1:11">
      <c r="A161" s="129"/>
      <c r="B161" s="129"/>
      <c r="C161" s="272"/>
      <c r="D161" s="272"/>
      <c r="E161" s="272"/>
      <c r="F161" s="272"/>
      <c r="G161" s="272"/>
      <c r="H161" s="272"/>
      <c r="I161" s="272"/>
      <c r="J161" s="272"/>
      <c r="K161" s="272"/>
    </row>
    <row r="162" spans="1:11">
      <c r="A162" s="108"/>
      <c r="C162" s="272"/>
      <c r="D162" s="272"/>
      <c r="E162" s="272"/>
      <c r="F162" s="272"/>
      <c r="G162" s="272"/>
      <c r="H162" s="272"/>
      <c r="I162" s="272"/>
      <c r="J162" s="272"/>
      <c r="K162" s="272"/>
    </row>
    <row r="163" spans="1:11">
      <c r="A163" s="274"/>
      <c r="B163" s="274"/>
    </row>
    <row r="164" spans="1:11">
      <c r="A164" s="201"/>
      <c r="B164" s="275"/>
      <c r="C164" s="275"/>
      <c r="D164" s="275"/>
      <c r="E164" s="275"/>
      <c r="F164" s="64"/>
      <c r="G164" s="197"/>
      <c r="H164" s="297"/>
      <c r="I164" s="297"/>
      <c r="J164" s="297"/>
      <c r="K164" s="297"/>
    </row>
    <row r="165" spans="1:11">
      <c r="A165" s="194"/>
      <c r="B165" s="285"/>
      <c r="C165" s="285"/>
      <c r="D165" s="285"/>
      <c r="E165" s="285"/>
      <c r="F165" s="64"/>
      <c r="G165" s="194"/>
      <c r="H165" s="297"/>
      <c r="I165" s="297"/>
      <c r="J165" s="297"/>
      <c r="K165" s="297"/>
    </row>
    <row r="166" spans="1:11">
      <c r="A166" s="194"/>
      <c r="B166" s="291"/>
      <c r="C166" s="291"/>
      <c r="D166" s="291"/>
      <c r="E166" s="291"/>
      <c r="F166" s="64"/>
      <c r="G166" s="194"/>
      <c r="H166" s="297"/>
      <c r="I166" s="297"/>
      <c r="J166" s="297"/>
      <c r="K166" s="297"/>
    </row>
    <row r="167" spans="1:11">
      <c r="A167" s="194"/>
      <c r="B167" s="296"/>
      <c r="C167" s="296"/>
      <c r="D167" s="296"/>
      <c r="E167" s="296"/>
      <c r="F167" s="64"/>
      <c r="G167" s="194"/>
      <c r="H167" s="297"/>
      <c r="I167" s="297"/>
      <c r="J167" s="297"/>
      <c r="K167" s="297"/>
    </row>
    <row r="168" spans="1:11">
      <c r="A168" s="194"/>
      <c r="B168" s="296"/>
      <c r="C168" s="296"/>
      <c r="D168" s="296"/>
      <c r="E168" s="296"/>
      <c r="F168" s="64"/>
      <c r="G168" s="194"/>
      <c r="H168" s="297"/>
      <c r="I168" s="297"/>
      <c r="J168" s="297"/>
      <c r="K168" s="297"/>
    </row>
    <row r="169" spans="1:11">
      <c r="A169" s="193"/>
      <c r="B169" s="291"/>
      <c r="C169" s="291"/>
      <c r="D169" s="292"/>
      <c r="E169" s="292"/>
      <c r="F169" s="293"/>
      <c r="G169" s="291"/>
      <c r="H169" s="292"/>
      <c r="I169" s="292"/>
      <c r="J169" s="292"/>
      <c r="K169" s="292"/>
    </row>
    <row r="170" spans="1:11">
      <c r="A170" s="193"/>
      <c r="B170" s="291"/>
      <c r="C170" s="291"/>
      <c r="D170" s="292"/>
      <c r="E170" s="292"/>
      <c r="F170" s="293"/>
      <c r="G170" s="291"/>
      <c r="H170" s="294"/>
      <c r="I170" s="292"/>
      <c r="J170" s="294"/>
      <c r="K170" s="292"/>
    </row>
    <row r="171" spans="1:11">
      <c r="A171" s="193"/>
      <c r="B171" s="288"/>
      <c r="C171" s="288"/>
      <c r="D171" s="289"/>
      <c r="E171" s="289"/>
      <c r="F171" s="290"/>
      <c r="G171" s="290"/>
      <c r="H171" s="290"/>
      <c r="I171" s="290"/>
      <c r="J171" s="290"/>
      <c r="K171" s="290"/>
    </row>
    <row r="172" spans="1:11">
      <c r="A172" s="273"/>
      <c r="B172" s="273"/>
      <c r="C172" s="272"/>
      <c r="D172" s="272"/>
      <c r="E172" s="272"/>
      <c r="F172" s="272"/>
      <c r="G172" s="272"/>
      <c r="H172" s="272"/>
      <c r="I172" s="272"/>
      <c r="J172" s="272"/>
      <c r="K172" s="272"/>
    </row>
    <row r="173" spans="1:11">
      <c r="A173" s="129"/>
      <c r="B173" s="129"/>
      <c r="C173" s="272"/>
      <c r="D173" s="272"/>
      <c r="E173" s="272"/>
      <c r="F173" s="272"/>
      <c r="G173" s="272"/>
      <c r="H173" s="272"/>
      <c r="I173" s="272"/>
      <c r="J173" s="272"/>
      <c r="K173" s="272"/>
    </row>
    <row r="174" spans="1:11">
      <c r="A174" s="108"/>
      <c r="C174" s="272"/>
      <c r="D174" s="272"/>
      <c r="E174" s="272"/>
      <c r="F174" s="272"/>
      <c r="G174" s="272"/>
      <c r="H174" s="272"/>
      <c r="I174" s="272"/>
      <c r="J174" s="272"/>
      <c r="K174" s="272"/>
    </row>
    <row r="175" spans="1:11">
      <c r="A175" s="274"/>
      <c r="B175" s="274"/>
    </row>
    <row r="176" spans="1:11">
      <c r="A176" s="194"/>
      <c r="B176" s="275"/>
      <c r="C176" s="275"/>
      <c r="D176" s="275"/>
      <c r="E176" s="275"/>
      <c r="F176" s="64"/>
      <c r="G176" s="197"/>
      <c r="H176" s="285"/>
      <c r="I176" s="285"/>
      <c r="J176" s="285"/>
      <c r="K176" s="285"/>
    </row>
    <row r="177" spans="1:11">
      <c r="A177" s="194"/>
      <c r="B177" s="285"/>
      <c r="C177" s="285"/>
      <c r="D177" s="285"/>
      <c r="E177" s="285"/>
      <c r="F177" s="64"/>
      <c r="G177" s="194"/>
      <c r="H177" s="287"/>
      <c r="I177" s="287"/>
      <c r="J177" s="287"/>
      <c r="K177" s="287"/>
    </row>
    <row r="178" spans="1:11">
      <c r="A178" s="194"/>
      <c r="B178" s="285"/>
      <c r="C178" s="285"/>
      <c r="D178" s="285"/>
      <c r="E178" s="285"/>
      <c r="F178" s="64"/>
      <c r="G178" s="194"/>
      <c r="H178" s="287"/>
      <c r="I178" s="287"/>
      <c r="J178" s="287"/>
      <c r="K178" s="287"/>
    </row>
    <row r="179" spans="1:11">
      <c r="A179" s="194"/>
      <c r="B179" s="287"/>
      <c r="C179" s="287"/>
      <c r="D179" s="287"/>
      <c r="E179" s="287"/>
      <c r="F179" s="64"/>
      <c r="G179" s="194"/>
      <c r="H179" s="287"/>
      <c r="I179" s="287"/>
      <c r="J179" s="287"/>
      <c r="K179" s="287"/>
    </row>
    <row r="180" spans="1:11">
      <c r="A180" s="194"/>
      <c r="B180" s="287"/>
      <c r="C180" s="287"/>
      <c r="D180" s="287"/>
      <c r="E180" s="287"/>
      <c r="F180" s="64"/>
      <c r="G180" s="194"/>
      <c r="H180" s="285"/>
      <c r="I180" s="285"/>
      <c r="J180" s="285"/>
      <c r="K180" s="285"/>
    </row>
    <row r="182" spans="1:11">
      <c r="A182" s="193"/>
      <c r="B182" s="288"/>
      <c r="C182" s="288"/>
      <c r="D182" s="289"/>
      <c r="E182" s="289"/>
      <c r="F182" s="290"/>
      <c r="G182" s="290"/>
      <c r="H182" s="290"/>
      <c r="I182" s="290"/>
      <c r="J182" s="290"/>
      <c r="K182" s="290"/>
    </row>
    <row r="183" spans="1:11">
      <c r="A183" s="273"/>
      <c r="B183" s="273"/>
      <c r="C183" s="272"/>
      <c r="D183" s="272"/>
      <c r="E183" s="272"/>
      <c r="F183" s="272"/>
      <c r="G183" s="272"/>
      <c r="H183" s="272"/>
      <c r="I183" s="272"/>
      <c r="J183" s="272"/>
      <c r="K183" s="272"/>
    </row>
    <row r="184" spans="1:11">
      <c r="A184" s="129"/>
      <c r="B184" s="129"/>
      <c r="C184" s="272"/>
      <c r="D184" s="272"/>
      <c r="E184" s="272"/>
      <c r="F184" s="272"/>
      <c r="G184" s="272"/>
      <c r="H184" s="272"/>
      <c r="I184" s="272"/>
      <c r="J184" s="272"/>
      <c r="K184" s="272"/>
    </row>
    <row r="185" spans="1:11">
      <c r="A185" s="108"/>
      <c r="C185" s="272"/>
      <c r="D185" s="272"/>
      <c r="E185" s="272"/>
      <c r="F185" s="272"/>
      <c r="G185" s="272"/>
      <c r="H185" s="272"/>
      <c r="I185" s="272"/>
      <c r="J185" s="272"/>
      <c r="K185" s="272"/>
    </row>
    <row r="186" spans="1:11">
      <c r="A186" s="274"/>
      <c r="B186" s="274"/>
    </row>
    <row r="187" spans="1:11">
      <c r="A187" s="194"/>
      <c r="B187" s="275"/>
      <c r="C187" s="275"/>
      <c r="D187" s="275"/>
      <c r="E187" s="275"/>
      <c r="F187" s="64"/>
      <c r="G187" s="197"/>
      <c r="H187" s="276"/>
      <c r="I187" s="276"/>
      <c r="J187" s="276"/>
      <c r="K187" s="276"/>
    </row>
    <row r="188" spans="1:11">
      <c r="A188" s="194"/>
      <c r="B188" s="285"/>
      <c r="C188" s="285"/>
      <c r="D188" s="285"/>
      <c r="E188" s="285"/>
      <c r="F188" s="64"/>
      <c r="G188" s="194"/>
      <c r="H188" s="287"/>
      <c r="I188" s="286"/>
      <c r="J188" s="286"/>
      <c r="K188" s="286"/>
    </row>
    <row r="189" spans="1:11">
      <c r="A189" s="194"/>
      <c r="B189" s="285"/>
      <c r="C189" s="285"/>
      <c r="D189" s="285"/>
      <c r="E189" s="285"/>
      <c r="F189" s="64"/>
      <c r="G189" s="194"/>
      <c r="H189" s="286"/>
      <c r="I189" s="286"/>
      <c r="J189" s="286"/>
      <c r="K189" s="286"/>
    </row>
    <row r="190" spans="1:11">
      <c r="A190" s="194"/>
      <c r="B190" s="287"/>
      <c r="C190" s="287"/>
      <c r="D190" s="287"/>
      <c r="E190" s="287"/>
      <c r="F190" s="64"/>
      <c r="G190" s="194"/>
      <c r="H190" s="286"/>
      <c r="I190" s="286"/>
      <c r="J190" s="286"/>
      <c r="K190" s="286"/>
    </row>
    <row r="191" spans="1:11">
      <c r="A191" s="194"/>
      <c r="B191" s="287"/>
      <c r="C191" s="287"/>
      <c r="D191" s="287"/>
      <c r="E191" s="287"/>
      <c r="F191" s="64"/>
      <c r="G191" s="194"/>
      <c r="H191" s="276"/>
      <c r="I191" s="276"/>
      <c r="J191" s="276"/>
      <c r="K191" s="276"/>
    </row>
    <row r="193" spans="1:11">
      <c r="A193" s="193"/>
      <c r="B193" s="288"/>
      <c r="C193" s="288"/>
      <c r="D193" s="289"/>
      <c r="E193" s="289"/>
      <c r="F193" s="290"/>
      <c r="G193" s="290"/>
      <c r="H193" s="290"/>
      <c r="I193" s="290"/>
      <c r="J193" s="290"/>
      <c r="K193" s="290"/>
    </row>
    <row r="194" spans="1:11">
      <c r="A194" s="273"/>
      <c r="B194" s="273"/>
      <c r="C194" s="272"/>
      <c r="D194" s="272"/>
      <c r="E194" s="272"/>
      <c r="F194" s="272"/>
      <c r="G194" s="272"/>
      <c r="H194" s="272"/>
      <c r="I194" s="272"/>
      <c r="J194" s="272"/>
      <c r="K194" s="272"/>
    </row>
    <row r="195" spans="1:11">
      <c r="A195" s="129"/>
      <c r="B195" s="129"/>
      <c r="C195" s="272"/>
      <c r="D195" s="272"/>
      <c r="E195" s="272"/>
      <c r="F195" s="272"/>
      <c r="G195" s="272"/>
      <c r="H195" s="272"/>
      <c r="I195" s="272"/>
      <c r="J195" s="272"/>
      <c r="K195" s="272"/>
    </row>
    <row r="196" spans="1:11">
      <c r="A196" s="108"/>
      <c r="C196" s="272"/>
      <c r="D196" s="272"/>
      <c r="E196" s="272"/>
      <c r="F196" s="272"/>
      <c r="G196" s="272"/>
      <c r="H196" s="272"/>
      <c r="I196" s="272"/>
      <c r="J196" s="272"/>
      <c r="K196" s="272"/>
    </row>
    <row r="197" spans="1:11">
      <c r="A197" s="274"/>
      <c r="B197" s="274"/>
    </row>
    <row r="198" spans="1:11">
      <c r="A198" s="194"/>
      <c r="B198" s="275"/>
      <c r="C198" s="275"/>
      <c r="D198" s="275"/>
      <c r="E198" s="275"/>
      <c r="F198" s="64"/>
      <c r="G198" s="197"/>
      <c r="H198" s="276"/>
      <c r="I198" s="276"/>
      <c r="J198" s="276"/>
      <c r="K198" s="276"/>
    </row>
    <row r="199" spans="1:11">
      <c r="A199" s="194"/>
      <c r="B199" s="285"/>
      <c r="C199" s="285"/>
      <c r="D199" s="285"/>
      <c r="E199" s="285"/>
      <c r="F199" s="64"/>
      <c r="G199" s="194"/>
      <c r="H199" s="286"/>
      <c r="I199" s="286"/>
      <c r="J199" s="286"/>
      <c r="K199" s="286"/>
    </row>
    <row r="200" spans="1:11">
      <c r="A200" s="194"/>
      <c r="B200" s="285"/>
      <c r="C200" s="285"/>
      <c r="D200" s="285"/>
      <c r="E200" s="285"/>
      <c r="F200" s="64"/>
      <c r="G200" s="194"/>
      <c r="H200" s="286"/>
      <c r="I200" s="286"/>
      <c r="J200" s="286"/>
      <c r="K200" s="286"/>
    </row>
    <row r="201" spans="1:11">
      <c r="A201" s="194"/>
      <c r="B201" s="287"/>
      <c r="C201" s="287"/>
      <c r="D201" s="287"/>
      <c r="E201" s="287"/>
      <c r="F201" s="64"/>
      <c r="G201" s="194"/>
      <c r="H201" s="286"/>
      <c r="I201" s="286"/>
      <c r="J201" s="286"/>
      <c r="K201" s="286"/>
    </row>
    <row r="202" spans="1:11">
      <c r="A202" s="194"/>
      <c r="B202" s="287"/>
      <c r="C202" s="287"/>
      <c r="D202" s="287"/>
      <c r="E202" s="287"/>
      <c r="F202" s="64"/>
      <c r="G202" s="194"/>
      <c r="H202" s="276"/>
      <c r="I202" s="276"/>
      <c r="J202" s="276"/>
      <c r="K202" s="276"/>
    </row>
    <row r="204" spans="1:11">
      <c r="A204" s="193"/>
      <c r="B204" s="288"/>
      <c r="C204" s="288"/>
      <c r="D204" s="289"/>
      <c r="E204" s="289"/>
      <c r="F204" s="290"/>
      <c r="G204" s="290"/>
      <c r="H204" s="290"/>
      <c r="I204" s="290"/>
      <c r="J204" s="290"/>
      <c r="K204" s="290"/>
    </row>
    <row r="205" spans="1:11">
      <c r="A205" s="273"/>
      <c r="B205" s="273"/>
      <c r="C205" s="272"/>
      <c r="D205" s="272"/>
      <c r="E205" s="272"/>
      <c r="F205" s="272"/>
      <c r="G205" s="272"/>
      <c r="H205" s="272"/>
      <c r="I205" s="272"/>
      <c r="J205" s="272"/>
      <c r="K205" s="272"/>
    </row>
    <row r="206" spans="1:11">
      <c r="A206" s="129"/>
      <c r="B206" s="129"/>
      <c r="C206" s="272"/>
      <c r="D206" s="272"/>
      <c r="E206" s="272"/>
      <c r="F206" s="272"/>
      <c r="G206" s="272"/>
      <c r="H206" s="272"/>
      <c r="I206" s="272"/>
      <c r="J206" s="272"/>
      <c r="K206" s="272"/>
    </row>
    <row r="207" spans="1:11">
      <c r="A207" s="108"/>
      <c r="C207" s="272"/>
      <c r="D207" s="272"/>
      <c r="E207" s="272"/>
      <c r="F207" s="272"/>
      <c r="G207" s="272"/>
      <c r="H207" s="272"/>
      <c r="I207" s="272"/>
      <c r="J207" s="272"/>
      <c r="K207" s="272"/>
    </row>
    <row r="208" spans="1:11">
      <c r="A208" s="274"/>
      <c r="B208" s="274"/>
    </row>
    <row r="209" spans="1:11">
      <c r="A209" s="194"/>
      <c r="B209" s="275"/>
      <c r="C209" s="275"/>
      <c r="D209" s="275"/>
      <c r="E209" s="275"/>
      <c r="F209" s="64"/>
      <c r="G209" s="197"/>
      <c r="H209" s="276"/>
      <c r="I209" s="276"/>
      <c r="J209" s="276"/>
      <c r="K209" s="276"/>
    </row>
    <row r="210" spans="1:11">
      <c r="A210" s="194"/>
      <c r="B210" s="285"/>
      <c r="C210" s="285"/>
      <c r="D210" s="285"/>
      <c r="E210" s="285"/>
      <c r="F210" s="64"/>
      <c r="G210" s="194"/>
      <c r="H210" s="286"/>
      <c r="I210" s="286"/>
      <c r="J210" s="286"/>
      <c r="K210" s="286"/>
    </row>
    <row r="211" spans="1:11">
      <c r="A211" s="194"/>
      <c r="B211" s="285"/>
      <c r="C211" s="285"/>
      <c r="D211" s="285"/>
      <c r="E211" s="285"/>
      <c r="F211" s="64"/>
      <c r="G211" s="194"/>
      <c r="H211" s="286"/>
      <c r="I211" s="286"/>
      <c r="J211" s="286"/>
      <c r="K211" s="286"/>
    </row>
    <row r="212" spans="1:11">
      <c r="A212" s="194"/>
      <c r="B212" s="287"/>
      <c r="C212" s="287"/>
      <c r="D212" s="287"/>
      <c r="E212" s="287"/>
      <c r="F212" s="64"/>
      <c r="G212" s="194"/>
      <c r="H212" s="286"/>
      <c r="I212" s="286"/>
      <c r="J212" s="286"/>
      <c r="K212" s="286"/>
    </row>
    <row r="213" spans="1:11">
      <c r="A213" s="194"/>
      <c r="B213" s="287"/>
      <c r="C213" s="287"/>
      <c r="D213" s="287"/>
      <c r="E213" s="287"/>
      <c r="F213" s="64"/>
      <c r="G213" s="194"/>
      <c r="H213" s="276"/>
      <c r="I213" s="276"/>
      <c r="J213" s="276"/>
      <c r="K213" s="276"/>
    </row>
    <row r="215" spans="1:11">
      <c r="A215" s="193"/>
      <c r="B215" s="295"/>
      <c r="C215" s="288"/>
      <c r="D215" s="289"/>
      <c r="E215" s="289"/>
      <c r="F215" s="290"/>
      <c r="G215" s="290"/>
      <c r="H215" s="290"/>
      <c r="I215" s="290"/>
      <c r="J215" s="290"/>
      <c r="K215" s="290"/>
    </row>
    <row r="216" spans="1:11">
      <c r="A216" s="273"/>
      <c r="B216" s="273"/>
      <c r="C216" s="272"/>
      <c r="D216" s="272"/>
      <c r="E216" s="272"/>
      <c r="F216" s="272"/>
      <c r="G216" s="272"/>
      <c r="H216" s="272"/>
      <c r="I216" s="272"/>
      <c r="J216" s="272"/>
      <c r="K216" s="272"/>
    </row>
    <row r="217" spans="1:11">
      <c r="A217" s="129"/>
      <c r="B217" s="129"/>
      <c r="C217" s="272"/>
      <c r="D217" s="272"/>
      <c r="E217" s="272"/>
      <c r="F217" s="272"/>
      <c r="G217" s="272"/>
      <c r="H217" s="272"/>
      <c r="I217" s="272"/>
      <c r="J217" s="272"/>
      <c r="K217" s="272"/>
    </row>
    <row r="218" spans="1:11">
      <c r="A218" s="108"/>
      <c r="C218" s="272"/>
      <c r="D218" s="272"/>
      <c r="E218" s="272"/>
      <c r="F218" s="272"/>
      <c r="G218" s="272"/>
      <c r="H218" s="272"/>
      <c r="I218" s="272"/>
      <c r="J218" s="272"/>
      <c r="K218" s="272"/>
    </row>
    <row r="219" spans="1:11">
      <c r="A219" s="274"/>
      <c r="B219" s="274"/>
    </row>
    <row r="220" spans="1:11">
      <c r="A220" s="194"/>
      <c r="B220" s="275"/>
      <c r="C220" s="275"/>
      <c r="D220" s="275"/>
      <c r="E220" s="275"/>
      <c r="F220" s="64"/>
      <c r="G220" s="197"/>
      <c r="H220" s="276"/>
      <c r="I220" s="276"/>
      <c r="J220" s="276"/>
      <c r="K220" s="276"/>
    </row>
    <row r="221" spans="1:11">
      <c r="A221" s="194"/>
      <c r="B221" s="285"/>
      <c r="C221" s="285"/>
      <c r="D221" s="285"/>
      <c r="E221" s="285"/>
      <c r="F221" s="64"/>
      <c r="G221" s="194"/>
      <c r="H221" s="286"/>
      <c r="I221" s="286"/>
      <c r="J221" s="286"/>
      <c r="K221" s="286"/>
    </row>
    <row r="222" spans="1:11">
      <c r="A222" s="194"/>
      <c r="B222" s="285"/>
      <c r="C222" s="285"/>
      <c r="D222" s="285"/>
      <c r="E222" s="285"/>
      <c r="F222" s="64"/>
      <c r="G222" s="194"/>
      <c r="H222" s="286"/>
      <c r="I222" s="286"/>
      <c r="J222" s="286"/>
      <c r="K222" s="286"/>
    </row>
    <row r="223" spans="1:11">
      <c r="A223" s="194"/>
      <c r="B223" s="287"/>
      <c r="C223" s="287"/>
      <c r="D223" s="287"/>
      <c r="E223" s="287"/>
      <c r="F223" s="64"/>
      <c r="G223" s="194"/>
      <c r="H223" s="286"/>
      <c r="I223" s="286"/>
      <c r="J223" s="286"/>
      <c r="K223" s="286"/>
    </row>
    <row r="224" spans="1:11">
      <c r="A224" s="194"/>
      <c r="B224" s="287"/>
      <c r="C224" s="287"/>
      <c r="D224" s="287"/>
      <c r="E224" s="287"/>
      <c r="F224" s="64"/>
      <c r="G224" s="194"/>
      <c r="H224" s="276"/>
      <c r="I224" s="276"/>
      <c r="J224" s="276"/>
      <c r="K224" s="276"/>
    </row>
    <row r="225" spans="1:11">
      <c r="A225" s="193"/>
      <c r="B225" s="291"/>
      <c r="C225" s="291"/>
      <c r="D225" s="292"/>
      <c r="E225" s="292"/>
      <c r="F225" s="293"/>
      <c r="G225" s="291"/>
      <c r="H225" s="292"/>
      <c r="I225" s="292"/>
      <c r="J225" s="292"/>
      <c r="K225" s="292"/>
    </row>
    <row r="226" spans="1:11">
      <c r="A226" s="193"/>
      <c r="B226" s="291"/>
      <c r="C226" s="291"/>
      <c r="D226" s="292"/>
      <c r="E226" s="292"/>
      <c r="F226" s="293"/>
      <c r="G226" s="291"/>
      <c r="H226" s="294"/>
      <c r="I226" s="292"/>
      <c r="J226" s="294"/>
      <c r="K226" s="292"/>
    </row>
    <row r="227" spans="1:11">
      <c r="A227" s="193"/>
      <c r="B227" s="288"/>
      <c r="C227" s="288"/>
      <c r="D227" s="289"/>
      <c r="E227" s="289"/>
      <c r="F227" s="290"/>
      <c r="G227" s="290"/>
      <c r="H227" s="290"/>
      <c r="I227" s="290"/>
      <c r="J227" s="290"/>
      <c r="K227" s="290"/>
    </row>
    <row r="228" spans="1:11">
      <c r="A228" s="273"/>
      <c r="B228" s="273"/>
      <c r="C228" s="272"/>
      <c r="D228" s="272"/>
      <c r="E228" s="272"/>
      <c r="F228" s="272"/>
      <c r="G228" s="272"/>
      <c r="H228" s="272"/>
      <c r="I228" s="272"/>
      <c r="J228" s="272"/>
      <c r="K228" s="272"/>
    </row>
    <row r="229" spans="1:11">
      <c r="A229" s="129"/>
      <c r="B229" s="129"/>
      <c r="C229" s="272"/>
      <c r="D229" s="272"/>
      <c r="E229" s="272"/>
      <c r="F229" s="272"/>
      <c r="G229" s="272"/>
      <c r="H229" s="272"/>
      <c r="I229" s="272"/>
      <c r="J229" s="272"/>
      <c r="K229" s="272"/>
    </row>
    <row r="230" spans="1:11">
      <c r="A230" s="108"/>
      <c r="C230" s="272"/>
      <c r="D230" s="272"/>
      <c r="E230" s="272"/>
      <c r="F230" s="272"/>
      <c r="G230" s="272"/>
      <c r="H230" s="272"/>
      <c r="I230" s="272"/>
      <c r="J230" s="272"/>
      <c r="K230" s="272"/>
    </row>
    <row r="231" spans="1:11">
      <c r="A231" s="274"/>
      <c r="B231" s="274"/>
    </row>
    <row r="232" spans="1:11">
      <c r="A232" s="194"/>
      <c r="B232" s="275"/>
      <c r="C232" s="275"/>
      <c r="D232" s="275"/>
      <c r="E232" s="275"/>
      <c r="F232" s="64"/>
      <c r="G232" s="197"/>
      <c r="H232" s="276"/>
      <c r="I232" s="276"/>
      <c r="J232" s="276"/>
      <c r="K232" s="276"/>
    </row>
    <row r="233" spans="1:11">
      <c r="A233" s="194"/>
      <c r="B233" s="285"/>
      <c r="C233" s="285"/>
      <c r="D233" s="285"/>
      <c r="E233" s="285"/>
      <c r="F233" s="64"/>
      <c r="G233" s="194"/>
      <c r="H233" s="286"/>
      <c r="I233" s="286"/>
      <c r="J233" s="286"/>
      <c r="K233" s="286"/>
    </row>
    <row r="234" spans="1:11">
      <c r="A234" s="194"/>
      <c r="B234" s="285"/>
      <c r="C234" s="285"/>
      <c r="D234" s="285"/>
      <c r="E234" s="285"/>
      <c r="F234" s="64"/>
      <c r="G234" s="194"/>
      <c r="H234" s="286"/>
      <c r="I234" s="286"/>
      <c r="J234" s="286"/>
      <c r="K234" s="286"/>
    </row>
    <row r="235" spans="1:11">
      <c r="A235" s="194"/>
      <c r="B235" s="287"/>
      <c r="C235" s="287"/>
      <c r="D235" s="287"/>
      <c r="E235" s="287"/>
      <c r="F235" s="64"/>
      <c r="G235" s="194"/>
      <c r="H235" s="286"/>
      <c r="I235" s="286"/>
      <c r="J235" s="286"/>
      <c r="K235" s="286"/>
    </row>
    <row r="236" spans="1:11">
      <c r="A236" s="194"/>
      <c r="B236" s="287"/>
      <c r="C236" s="287"/>
      <c r="D236" s="287"/>
      <c r="E236" s="287"/>
      <c r="F236" s="64"/>
      <c r="G236" s="194"/>
      <c r="H236" s="276"/>
      <c r="I236" s="276"/>
      <c r="J236" s="276"/>
      <c r="K236" s="276"/>
    </row>
    <row r="238" spans="1:11">
      <c r="A238" s="193"/>
      <c r="B238" s="288"/>
      <c r="C238" s="288"/>
      <c r="D238" s="289"/>
      <c r="E238" s="289"/>
      <c r="F238" s="290"/>
      <c r="G238" s="290"/>
      <c r="H238" s="290"/>
      <c r="I238" s="290"/>
      <c r="J238" s="290"/>
      <c r="K238" s="290"/>
    </row>
    <row r="239" spans="1:11">
      <c r="A239" s="273"/>
      <c r="B239" s="273"/>
      <c r="C239" s="272"/>
      <c r="D239" s="272"/>
      <c r="E239" s="272"/>
      <c r="F239" s="272"/>
      <c r="G239" s="272"/>
      <c r="H239" s="272"/>
      <c r="I239" s="272"/>
      <c r="J239" s="272"/>
      <c r="K239" s="272"/>
    </row>
    <row r="240" spans="1:11">
      <c r="A240" s="129"/>
      <c r="B240" s="129"/>
      <c r="C240" s="272"/>
      <c r="D240" s="272"/>
      <c r="E240" s="272"/>
      <c r="F240" s="272"/>
      <c r="G240" s="272"/>
      <c r="H240" s="272"/>
      <c r="I240" s="272"/>
      <c r="J240" s="272"/>
      <c r="K240" s="272"/>
    </row>
    <row r="241" spans="1:11">
      <c r="A241" s="108"/>
      <c r="C241" s="272"/>
      <c r="D241" s="272"/>
      <c r="E241" s="272"/>
      <c r="F241" s="272"/>
      <c r="G241" s="272"/>
      <c r="H241" s="272"/>
      <c r="I241" s="272"/>
      <c r="J241" s="272"/>
      <c r="K241" s="272"/>
    </row>
    <row r="242" spans="1:11">
      <c r="A242" s="274"/>
      <c r="B242" s="274"/>
    </row>
    <row r="243" spans="1:11">
      <c r="A243" s="194"/>
      <c r="B243" s="275"/>
      <c r="C243" s="275"/>
      <c r="D243" s="275"/>
      <c r="E243" s="275"/>
      <c r="F243" s="64"/>
      <c r="G243" s="197"/>
      <c r="H243" s="285"/>
      <c r="I243" s="285"/>
      <c r="J243" s="285"/>
      <c r="K243" s="285"/>
    </row>
    <row r="244" spans="1:11">
      <c r="A244" s="194"/>
      <c r="B244" s="285"/>
      <c r="C244" s="285"/>
      <c r="D244" s="285"/>
      <c r="E244" s="285"/>
      <c r="F244" s="64"/>
      <c r="G244" s="194"/>
      <c r="H244" s="286"/>
      <c r="I244" s="286"/>
      <c r="J244" s="286"/>
      <c r="K244" s="286"/>
    </row>
    <row r="245" spans="1:11">
      <c r="A245" s="194"/>
      <c r="B245" s="285"/>
      <c r="C245" s="285"/>
      <c r="D245" s="285"/>
      <c r="E245" s="285"/>
      <c r="F245" s="64"/>
      <c r="G245" s="194"/>
      <c r="H245" s="286"/>
      <c r="I245" s="286"/>
      <c r="J245" s="286"/>
      <c r="K245" s="286"/>
    </row>
    <row r="246" spans="1:11">
      <c r="A246" s="194"/>
      <c r="B246" s="287"/>
      <c r="C246" s="287"/>
      <c r="D246" s="287"/>
      <c r="E246" s="287"/>
      <c r="F246" s="64"/>
      <c r="G246" s="194"/>
      <c r="H246" s="286"/>
      <c r="I246" s="286"/>
      <c r="J246" s="286"/>
      <c r="K246" s="286"/>
    </row>
    <row r="247" spans="1:11">
      <c r="A247" s="194"/>
      <c r="B247" s="287"/>
      <c r="C247" s="287"/>
      <c r="D247" s="287"/>
      <c r="E247" s="287"/>
      <c r="F247" s="64"/>
      <c r="G247" s="194"/>
      <c r="H247" s="276"/>
      <c r="I247" s="276"/>
      <c r="J247" s="276"/>
      <c r="K247" s="276"/>
    </row>
    <row r="249" spans="1:11">
      <c r="A249" s="193"/>
      <c r="B249" s="288"/>
      <c r="C249" s="288"/>
      <c r="D249" s="289"/>
      <c r="E249" s="289"/>
      <c r="F249" s="290"/>
      <c r="G249" s="290"/>
      <c r="H249" s="290"/>
      <c r="I249" s="290"/>
      <c r="J249" s="290"/>
      <c r="K249" s="290"/>
    </row>
    <row r="250" spans="1:11">
      <c r="A250" s="273"/>
      <c r="B250" s="273"/>
      <c r="C250" s="272"/>
      <c r="D250" s="272"/>
      <c r="E250" s="272"/>
      <c r="F250" s="272"/>
      <c r="G250" s="272"/>
      <c r="H250" s="272"/>
      <c r="I250" s="272"/>
      <c r="J250" s="272"/>
      <c r="K250" s="272"/>
    </row>
    <row r="251" spans="1:11">
      <c r="A251" s="129"/>
      <c r="B251" s="129"/>
      <c r="C251" s="272"/>
      <c r="D251" s="272"/>
      <c r="E251" s="272"/>
      <c r="F251" s="272"/>
      <c r="G251" s="272"/>
      <c r="H251" s="272"/>
      <c r="I251" s="272"/>
      <c r="J251" s="272"/>
      <c r="K251" s="272"/>
    </row>
    <row r="252" spans="1:11">
      <c r="A252" s="108"/>
      <c r="C252" s="272"/>
      <c r="D252" s="272"/>
      <c r="E252" s="272"/>
      <c r="F252" s="272"/>
      <c r="G252" s="272"/>
      <c r="H252" s="272"/>
      <c r="I252" s="272"/>
      <c r="J252" s="272"/>
      <c r="K252" s="272"/>
    </row>
    <row r="253" spans="1:11">
      <c r="A253" s="274"/>
      <c r="B253" s="274"/>
    </row>
    <row r="254" spans="1:11">
      <c r="A254" s="194"/>
      <c r="B254" s="275"/>
      <c r="C254" s="275"/>
      <c r="D254" s="275"/>
      <c r="E254" s="275"/>
      <c r="F254" s="64"/>
      <c r="G254" s="197"/>
      <c r="H254" s="276"/>
      <c r="I254" s="276"/>
      <c r="J254" s="276"/>
      <c r="K254" s="276"/>
    </row>
    <row r="255" spans="1:11">
      <c r="A255" s="194"/>
      <c r="B255" s="285"/>
      <c r="C255" s="285"/>
      <c r="D255" s="285"/>
      <c r="E255" s="285"/>
      <c r="F255" s="64"/>
      <c r="G255" s="194"/>
      <c r="H255" s="286"/>
      <c r="I255" s="286"/>
      <c r="J255" s="286"/>
      <c r="K255" s="286"/>
    </row>
    <row r="256" spans="1:11">
      <c r="A256" s="194"/>
      <c r="B256" s="285"/>
      <c r="C256" s="285"/>
      <c r="D256" s="285"/>
      <c r="E256" s="285"/>
      <c r="F256" s="64"/>
      <c r="G256" s="194"/>
      <c r="H256" s="286"/>
      <c r="I256" s="286"/>
      <c r="J256" s="286"/>
      <c r="K256" s="286"/>
    </row>
    <row r="257" spans="1:11">
      <c r="A257" s="194"/>
      <c r="B257" s="287"/>
      <c r="C257" s="287"/>
      <c r="D257" s="287"/>
      <c r="E257" s="287"/>
      <c r="F257" s="64"/>
      <c r="G257" s="194"/>
      <c r="H257" s="286"/>
      <c r="I257" s="286"/>
      <c r="J257" s="286"/>
      <c r="K257" s="286"/>
    </row>
    <row r="258" spans="1:11">
      <c r="A258" s="194"/>
      <c r="B258" s="287"/>
      <c r="C258" s="287"/>
      <c r="D258" s="287"/>
      <c r="E258" s="287"/>
      <c r="F258" s="64"/>
      <c r="G258" s="194"/>
      <c r="H258" s="276"/>
      <c r="I258" s="276"/>
      <c r="J258" s="276"/>
      <c r="K258" s="276"/>
    </row>
    <row r="260" spans="1:11">
      <c r="A260" s="193"/>
      <c r="B260" s="288"/>
      <c r="C260" s="288"/>
      <c r="D260" s="289"/>
      <c r="E260" s="289"/>
      <c r="F260" s="290"/>
      <c r="G260" s="290"/>
      <c r="H260" s="290"/>
      <c r="I260" s="290"/>
      <c r="J260" s="290"/>
      <c r="K260" s="290"/>
    </row>
    <row r="261" spans="1:11">
      <c r="A261" s="273"/>
      <c r="B261" s="273"/>
      <c r="C261" s="272"/>
      <c r="D261" s="272"/>
      <c r="E261" s="272"/>
      <c r="F261" s="272"/>
      <c r="G261" s="272"/>
      <c r="H261" s="272"/>
      <c r="I261" s="272"/>
      <c r="J261" s="272"/>
      <c r="K261" s="272"/>
    </row>
    <row r="262" spans="1:11">
      <c r="A262" s="129"/>
      <c r="B262" s="129"/>
      <c r="C262" s="272"/>
      <c r="D262" s="272"/>
      <c r="E262" s="272"/>
      <c r="F262" s="272"/>
      <c r="G262" s="272"/>
      <c r="H262" s="272"/>
      <c r="I262" s="272"/>
      <c r="J262" s="272"/>
      <c r="K262" s="272"/>
    </row>
    <row r="263" spans="1:11">
      <c r="A263" s="108"/>
      <c r="C263" s="272"/>
      <c r="D263" s="272"/>
      <c r="E263" s="272"/>
      <c r="F263" s="272"/>
      <c r="G263" s="272"/>
      <c r="H263" s="272"/>
      <c r="I263" s="272"/>
      <c r="J263" s="272"/>
      <c r="K263" s="272"/>
    </row>
    <row r="264" spans="1:11">
      <c r="A264" s="274"/>
      <c r="B264" s="274"/>
    </row>
    <row r="265" spans="1:11">
      <c r="A265" s="194"/>
      <c r="B265" s="275"/>
      <c r="C265" s="275"/>
      <c r="D265" s="275"/>
      <c r="E265" s="275"/>
      <c r="F265" s="64"/>
      <c r="G265" s="197"/>
      <c r="H265" s="276"/>
      <c r="I265" s="276"/>
      <c r="J265" s="276"/>
      <c r="K265" s="276"/>
    </row>
    <row r="266" spans="1:11">
      <c r="A266" s="194"/>
      <c r="B266" s="285"/>
      <c r="C266" s="285"/>
      <c r="D266" s="285"/>
      <c r="E266" s="285"/>
      <c r="F266" s="64"/>
      <c r="G266" s="194"/>
      <c r="H266" s="286"/>
      <c r="I266" s="286"/>
      <c r="J266" s="286"/>
      <c r="K266" s="286"/>
    </row>
    <row r="267" spans="1:11">
      <c r="A267" s="194"/>
      <c r="B267" s="285"/>
      <c r="C267" s="285"/>
      <c r="D267" s="285"/>
      <c r="E267" s="285"/>
      <c r="F267" s="64"/>
      <c r="G267" s="194"/>
      <c r="H267" s="286"/>
      <c r="I267" s="286"/>
      <c r="J267" s="286"/>
      <c r="K267" s="286"/>
    </row>
    <row r="268" spans="1:11">
      <c r="A268" s="194"/>
      <c r="B268" s="287"/>
      <c r="C268" s="287"/>
      <c r="D268" s="287"/>
      <c r="E268" s="287"/>
      <c r="F268" s="64"/>
      <c r="G268" s="194"/>
      <c r="H268" s="286"/>
      <c r="I268" s="286"/>
      <c r="J268" s="286"/>
      <c r="K268" s="286"/>
    </row>
    <row r="269" spans="1:11">
      <c r="A269" s="194"/>
      <c r="B269" s="287"/>
      <c r="C269" s="287"/>
      <c r="D269" s="287"/>
      <c r="E269" s="287"/>
      <c r="F269" s="64"/>
      <c r="G269" s="194"/>
      <c r="H269" s="276"/>
      <c r="I269" s="276"/>
      <c r="J269" s="276"/>
      <c r="K269" s="276"/>
    </row>
    <row r="271" spans="1:11">
      <c r="A271" s="193"/>
      <c r="B271" s="288"/>
      <c r="C271" s="288"/>
      <c r="D271" s="289"/>
      <c r="E271" s="289"/>
      <c r="F271" s="290"/>
      <c r="G271" s="290"/>
      <c r="H271" s="290"/>
      <c r="I271" s="290"/>
      <c r="J271" s="290"/>
      <c r="K271" s="290"/>
    </row>
    <row r="272" spans="1:11">
      <c r="A272" s="273"/>
      <c r="B272" s="273"/>
      <c r="C272" s="272"/>
      <c r="D272" s="272"/>
      <c r="E272" s="272"/>
      <c r="F272" s="272"/>
      <c r="G272" s="272"/>
      <c r="H272" s="272"/>
      <c r="I272" s="272"/>
      <c r="J272" s="272"/>
      <c r="K272" s="272"/>
    </row>
    <row r="273" spans="1:11">
      <c r="A273" s="129"/>
      <c r="B273" s="129"/>
      <c r="C273" s="272"/>
      <c r="D273" s="272"/>
      <c r="E273" s="272"/>
      <c r="F273" s="272"/>
      <c r="G273" s="272"/>
      <c r="H273" s="272"/>
      <c r="I273" s="272"/>
      <c r="J273" s="272"/>
      <c r="K273" s="272"/>
    </row>
    <row r="274" spans="1:11">
      <c r="A274" s="108"/>
      <c r="C274" s="272"/>
      <c r="D274" s="272"/>
      <c r="E274" s="272"/>
      <c r="F274" s="272"/>
      <c r="G274" s="272"/>
      <c r="H274" s="272"/>
      <c r="I274" s="272"/>
      <c r="J274" s="272"/>
      <c r="K274" s="272"/>
    </row>
    <row r="275" spans="1:11">
      <c r="A275" s="274"/>
      <c r="B275" s="274"/>
    </row>
    <row r="276" spans="1:11">
      <c r="A276" s="194"/>
      <c r="B276" s="275"/>
      <c r="C276" s="275"/>
      <c r="D276" s="275"/>
      <c r="E276" s="275"/>
      <c r="F276" s="64"/>
      <c r="G276" s="197"/>
      <c r="H276" s="276"/>
      <c r="I276" s="276"/>
      <c r="J276" s="276"/>
      <c r="K276" s="276"/>
    </row>
    <row r="277" spans="1:11">
      <c r="A277" s="194"/>
      <c r="B277" s="285"/>
      <c r="C277" s="285"/>
      <c r="D277" s="285"/>
      <c r="E277" s="285"/>
      <c r="F277" s="64"/>
      <c r="G277" s="194"/>
      <c r="H277" s="286"/>
      <c r="I277" s="286"/>
      <c r="J277" s="286"/>
      <c r="K277" s="286"/>
    </row>
    <row r="278" spans="1:11">
      <c r="A278" s="194"/>
      <c r="B278" s="285"/>
      <c r="C278" s="285"/>
      <c r="D278" s="285"/>
      <c r="E278" s="285"/>
      <c r="F278" s="64"/>
      <c r="G278" s="194"/>
      <c r="H278" s="286"/>
      <c r="I278" s="286"/>
      <c r="J278" s="286"/>
      <c r="K278" s="286"/>
    </row>
    <row r="279" spans="1:11">
      <c r="A279" s="194"/>
      <c r="B279" s="287"/>
      <c r="C279" s="287"/>
      <c r="D279" s="287"/>
      <c r="E279" s="287"/>
      <c r="F279" s="64"/>
      <c r="G279" s="194"/>
      <c r="H279" s="286"/>
      <c r="I279" s="286"/>
      <c r="J279" s="286"/>
      <c r="K279" s="286"/>
    </row>
    <row r="280" spans="1:11">
      <c r="A280" s="194"/>
      <c r="B280" s="287"/>
      <c r="C280" s="287"/>
      <c r="D280" s="287"/>
      <c r="E280" s="287"/>
      <c r="F280" s="64"/>
      <c r="G280" s="194"/>
      <c r="H280" s="276"/>
      <c r="I280" s="276"/>
      <c r="J280" s="276"/>
      <c r="K280" s="276"/>
    </row>
    <row r="281" spans="1:11">
      <c r="A281" s="193"/>
      <c r="B281" s="291"/>
      <c r="C281" s="291"/>
      <c r="D281" s="292"/>
      <c r="E281" s="292"/>
      <c r="F281" s="293"/>
      <c r="G281" s="291"/>
      <c r="H281" s="292"/>
      <c r="I281" s="292"/>
      <c r="J281" s="292"/>
      <c r="K281" s="292"/>
    </row>
    <row r="282" spans="1:11">
      <c r="A282" s="193"/>
      <c r="B282" s="291"/>
      <c r="C282" s="291"/>
      <c r="D282" s="292"/>
      <c r="E282" s="292"/>
      <c r="F282" s="293"/>
      <c r="G282" s="291"/>
      <c r="H282" s="294"/>
      <c r="I282" s="292"/>
      <c r="J282" s="294"/>
      <c r="K282" s="292"/>
    </row>
    <row r="283" spans="1:11">
      <c r="A283" s="193"/>
      <c r="B283" s="288"/>
      <c r="C283" s="288"/>
      <c r="D283" s="289"/>
      <c r="E283" s="289"/>
      <c r="F283" s="290"/>
      <c r="G283" s="290"/>
      <c r="H283" s="290"/>
      <c r="I283" s="290"/>
      <c r="J283" s="290"/>
      <c r="K283" s="290"/>
    </row>
    <row r="284" spans="1:11">
      <c r="A284" s="273"/>
      <c r="B284" s="273"/>
      <c r="C284" s="272"/>
      <c r="D284" s="272"/>
      <c r="E284" s="272"/>
      <c r="F284" s="272"/>
      <c r="G284" s="272"/>
      <c r="H284" s="272"/>
      <c r="I284" s="272"/>
      <c r="J284" s="272"/>
      <c r="K284" s="272"/>
    </row>
    <row r="285" spans="1:11">
      <c r="A285" s="129"/>
      <c r="B285" s="129"/>
      <c r="C285" s="272"/>
      <c r="D285" s="272"/>
      <c r="E285" s="272"/>
      <c r="F285" s="272"/>
      <c r="G285" s="272"/>
      <c r="H285" s="272"/>
      <c r="I285" s="272"/>
      <c r="J285" s="272"/>
      <c r="K285" s="272"/>
    </row>
    <row r="286" spans="1:11">
      <c r="A286" s="108"/>
      <c r="C286" s="272"/>
      <c r="D286" s="272"/>
      <c r="E286" s="272"/>
      <c r="F286" s="272"/>
      <c r="G286" s="272"/>
      <c r="H286" s="272"/>
      <c r="I286" s="272"/>
      <c r="J286" s="272"/>
      <c r="K286" s="272"/>
    </row>
    <row r="287" spans="1:11">
      <c r="A287" s="274"/>
      <c r="B287" s="274"/>
    </row>
    <row r="288" spans="1:11">
      <c r="A288" s="194"/>
      <c r="B288" s="275"/>
      <c r="C288" s="275"/>
      <c r="D288" s="275"/>
      <c r="E288" s="275"/>
      <c r="F288" s="64"/>
      <c r="G288" s="197"/>
      <c r="H288" s="276"/>
      <c r="I288" s="276"/>
      <c r="J288" s="276"/>
      <c r="K288" s="276"/>
    </row>
    <row r="289" spans="1:11">
      <c r="A289" s="194"/>
      <c r="B289" s="285"/>
      <c r="C289" s="285"/>
      <c r="D289" s="285"/>
      <c r="E289" s="285"/>
      <c r="F289" s="64"/>
      <c r="G289" s="194"/>
      <c r="H289" s="286"/>
      <c r="I289" s="286"/>
      <c r="J289" s="286"/>
      <c r="K289" s="286"/>
    </row>
    <row r="290" spans="1:11">
      <c r="A290" s="194"/>
      <c r="B290" s="285"/>
      <c r="C290" s="285"/>
      <c r="D290" s="285"/>
      <c r="E290" s="285"/>
      <c r="F290" s="64"/>
      <c r="G290" s="194"/>
      <c r="H290" s="286"/>
      <c r="I290" s="286"/>
      <c r="J290" s="286"/>
      <c r="K290" s="286"/>
    </row>
    <row r="291" spans="1:11">
      <c r="A291" s="194"/>
      <c r="B291" s="287"/>
      <c r="C291" s="287"/>
      <c r="D291" s="287"/>
      <c r="E291" s="287"/>
      <c r="F291" s="64"/>
      <c r="G291" s="194"/>
      <c r="H291" s="286"/>
      <c r="I291" s="286"/>
      <c r="J291" s="286"/>
      <c r="K291" s="286"/>
    </row>
    <row r="292" spans="1:11">
      <c r="A292" s="194"/>
      <c r="B292" s="287"/>
      <c r="C292" s="287"/>
      <c r="D292" s="287"/>
      <c r="E292" s="287"/>
      <c r="F292" s="64"/>
      <c r="G292" s="194"/>
      <c r="H292" s="276"/>
      <c r="I292" s="276"/>
      <c r="J292" s="276"/>
      <c r="K292" s="276"/>
    </row>
    <row r="294" spans="1:11">
      <c r="A294" s="193"/>
      <c r="B294" s="288"/>
      <c r="C294" s="288"/>
      <c r="D294" s="289"/>
      <c r="E294" s="289"/>
      <c r="F294" s="290"/>
      <c r="G294" s="290"/>
      <c r="H294" s="290"/>
      <c r="I294" s="290"/>
      <c r="J294" s="290"/>
      <c r="K294" s="290"/>
    </row>
    <row r="295" spans="1:11">
      <c r="A295" s="273"/>
      <c r="B295" s="273"/>
      <c r="C295" s="272"/>
      <c r="D295" s="272"/>
      <c r="E295" s="272"/>
      <c r="F295" s="272"/>
      <c r="G295" s="272"/>
      <c r="H295" s="272"/>
      <c r="I295" s="272"/>
      <c r="J295" s="272"/>
      <c r="K295" s="272"/>
    </row>
    <row r="296" spans="1:11">
      <c r="A296" s="129"/>
      <c r="B296" s="129"/>
      <c r="C296" s="272"/>
      <c r="D296" s="272"/>
      <c r="E296" s="272"/>
      <c r="F296" s="272"/>
      <c r="G296" s="272"/>
      <c r="H296" s="272"/>
      <c r="I296" s="272"/>
      <c r="J296" s="272"/>
      <c r="K296" s="272"/>
    </row>
    <row r="297" spans="1:11">
      <c r="A297" s="108"/>
      <c r="C297" s="272"/>
      <c r="D297" s="272"/>
      <c r="E297" s="272"/>
      <c r="F297" s="272"/>
      <c r="G297" s="272"/>
      <c r="H297" s="272"/>
      <c r="I297" s="272"/>
      <c r="J297" s="272"/>
      <c r="K297" s="272"/>
    </row>
    <row r="298" spans="1:11">
      <c r="A298" s="274"/>
      <c r="B298" s="274"/>
    </row>
    <row r="299" spans="1:11">
      <c r="A299" s="194"/>
      <c r="B299" s="275"/>
      <c r="C299" s="275"/>
      <c r="D299" s="275"/>
      <c r="E299" s="275"/>
      <c r="F299" s="64"/>
      <c r="G299" s="197"/>
      <c r="H299" s="276"/>
      <c r="I299" s="276"/>
      <c r="J299" s="276"/>
      <c r="K299" s="276"/>
    </row>
    <row r="300" spans="1:11">
      <c r="A300" s="194"/>
      <c r="B300" s="285"/>
      <c r="C300" s="285"/>
      <c r="D300" s="285"/>
      <c r="E300" s="285"/>
      <c r="F300" s="64"/>
      <c r="G300" s="194"/>
      <c r="H300" s="286"/>
      <c r="I300" s="286"/>
      <c r="J300" s="286"/>
      <c r="K300" s="286"/>
    </row>
    <row r="301" spans="1:11">
      <c r="A301" s="194"/>
      <c r="B301" s="285"/>
      <c r="C301" s="285"/>
      <c r="D301" s="285"/>
      <c r="E301" s="285"/>
      <c r="F301" s="64"/>
      <c r="G301" s="194"/>
      <c r="H301" s="286"/>
      <c r="I301" s="286"/>
      <c r="J301" s="286"/>
      <c r="K301" s="286"/>
    </row>
    <row r="302" spans="1:11">
      <c r="A302" s="194"/>
      <c r="B302" s="287"/>
      <c r="C302" s="287"/>
      <c r="D302" s="287"/>
      <c r="E302" s="287"/>
      <c r="F302" s="64"/>
      <c r="G302" s="194"/>
      <c r="H302" s="286"/>
      <c r="I302" s="286"/>
      <c r="J302" s="286"/>
      <c r="K302" s="286"/>
    </row>
    <row r="303" spans="1:11">
      <c r="A303" s="194"/>
      <c r="B303" s="287"/>
      <c r="C303" s="287"/>
      <c r="D303" s="287"/>
      <c r="E303" s="287"/>
      <c r="F303" s="64"/>
      <c r="G303" s="194"/>
      <c r="H303" s="276"/>
      <c r="I303" s="276"/>
      <c r="J303" s="276"/>
      <c r="K303" s="276"/>
    </row>
    <row r="305" spans="1:11">
      <c r="A305" s="193"/>
      <c r="B305" s="288"/>
      <c r="C305" s="288"/>
      <c r="D305" s="289"/>
      <c r="E305" s="289"/>
      <c r="F305" s="290"/>
      <c r="G305" s="290"/>
      <c r="H305" s="290"/>
      <c r="I305" s="290"/>
      <c r="J305" s="290"/>
      <c r="K305" s="290"/>
    </row>
    <row r="306" spans="1:11">
      <c r="A306" s="273"/>
      <c r="B306" s="273"/>
      <c r="C306" s="272"/>
      <c r="D306" s="272"/>
      <c r="E306" s="272"/>
      <c r="F306" s="272"/>
      <c r="G306" s="272"/>
      <c r="H306" s="272"/>
      <c r="I306" s="272"/>
      <c r="J306" s="272"/>
      <c r="K306" s="272"/>
    </row>
    <row r="307" spans="1:11">
      <c r="A307" s="129"/>
      <c r="B307" s="129"/>
      <c r="C307" s="272"/>
      <c r="D307" s="272"/>
      <c r="E307" s="272"/>
      <c r="F307" s="272"/>
      <c r="G307" s="272"/>
      <c r="H307" s="272"/>
      <c r="I307" s="272"/>
      <c r="J307" s="272"/>
      <c r="K307" s="272"/>
    </row>
    <row r="308" spans="1:11">
      <c r="A308" s="108"/>
      <c r="C308" s="272"/>
      <c r="D308" s="272"/>
      <c r="E308" s="272"/>
      <c r="F308" s="272"/>
      <c r="G308" s="272"/>
      <c r="H308" s="272"/>
      <c r="I308" s="272"/>
      <c r="J308" s="272"/>
      <c r="K308" s="272"/>
    </row>
    <row r="309" spans="1:11">
      <c r="A309" s="274"/>
      <c r="B309" s="274"/>
    </row>
    <row r="310" spans="1:11">
      <c r="A310" s="194"/>
      <c r="B310" s="275"/>
      <c r="C310" s="275"/>
      <c r="D310" s="275"/>
      <c r="E310" s="275"/>
      <c r="F310" s="64"/>
      <c r="G310" s="197"/>
      <c r="H310" s="276"/>
      <c r="I310" s="276"/>
      <c r="J310" s="276"/>
      <c r="K310" s="276"/>
    </row>
    <row r="311" spans="1:11">
      <c r="A311" s="194"/>
      <c r="B311" s="285"/>
      <c r="C311" s="285"/>
      <c r="D311" s="285"/>
      <c r="E311" s="285"/>
      <c r="F311" s="64"/>
      <c r="G311" s="194"/>
      <c r="H311" s="286"/>
      <c r="I311" s="286"/>
      <c r="J311" s="286"/>
      <c r="K311" s="286"/>
    </row>
    <row r="312" spans="1:11">
      <c r="A312" s="194"/>
      <c r="B312" s="285"/>
      <c r="C312" s="285"/>
      <c r="D312" s="285"/>
      <c r="E312" s="285"/>
      <c r="F312" s="64"/>
      <c r="G312" s="194"/>
      <c r="H312" s="286"/>
      <c r="I312" s="286"/>
      <c r="J312" s="286"/>
      <c r="K312" s="286"/>
    </row>
    <row r="313" spans="1:11">
      <c r="A313" s="194"/>
      <c r="B313" s="287"/>
      <c r="C313" s="287"/>
      <c r="D313" s="287"/>
      <c r="E313" s="287"/>
      <c r="F313" s="64"/>
      <c r="G313" s="194"/>
      <c r="H313" s="286"/>
      <c r="I313" s="286"/>
      <c r="J313" s="286"/>
      <c r="K313" s="286"/>
    </row>
    <row r="314" spans="1:11">
      <c r="A314" s="194"/>
      <c r="B314" s="287"/>
      <c r="C314" s="287"/>
      <c r="D314" s="287"/>
      <c r="E314" s="287"/>
      <c r="F314" s="64"/>
      <c r="G314" s="194"/>
      <c r="H314" s="276"/>
      <c r="I314" s="276"/>
      <c r="J314" s="276"/>
      <c r="K314" s="276"/>
    </row>
    <row r="316" spans="1:11">
      <c r="A316" s="193"/>
      <c r="B316" s="288"/>
      <c r="C316" s="288"/>
      <c r="D316" s="289"/>
      <c r="E316" s="289"/>
      <c r="F316" s="290"/>
      <c r="G316" s="290"/>
      <c r="H316" s="290"/>
      <c r="I316" s="290"/>
      <c r="J316" s="290"/>
      <c r="K316" s="290"/>
    </row>
    <row r="317" spans="1:11">
      <c r="A317" s="273"/>
      <c r="B317" s="273"/>
      <c r="C317" s="272"/>
      <c r="D317" s="272"/>
      <c r="E317" s="272"/>
      <c r="F317" s="272"/>
      <c r="G317" s="272"/>
      <c r="H317" s="272"/>
      <c r="I317" s="272"/>
      <c r="J317" s="272"/>
      <c r="K317" s="272"/>
    </row>
    <row r="318" spans="1:11">
      <c r="A318" s="129"/>
      <c r="B318" s="129"/>
      <c r="C318" s="272"/>
      <c r="D318" s="272"/>
      <c r="E318" s="272"/>
      <c r="F318" s="272"/>
      <c r="G318" s="272"/>
      <c r="H318" s="272"/>
      <c r="I318" s="272"/>
      <c r="J318" s="272"/>
      <c r="K318" s="272"/>
    </row>
    <row r="319" spans="1:11">
      <c r="A319" s="108"/>
      <c r="C319" s="272"/>
      <c r="D319" s="272"/>
      <c r="E319" s="272"/>
      <c r="F319" s="272"/>
      <c r="G319" s="272"/>
      <c r="H319" s="272"/>
      <c r="I319" s="272"/>
      <c r="J319" s="272"/>
      <c r="K319" s="272"/>
    </row>
    <row r="320" spans="1:11">
      <c r="A320" s="274"/>
      <c r="B320" s="274"/>
    </row>
    <row r="321" spans="1:11">
      <c r="A321" s="194"/>
      <c r="B321" s="275"/>
      <c r="C321" s="275"/>
      <c r="D321" s="275"/>
      <c r="E321" s="275"/>
      <c r="F321" s="64"/>
      <c r="G321" s="197"/>
      <c r="H321" s="276"/>
      <c r="I321" s="276"/>
      <c r="J321" s="276"/>
      <c r="K321" s="276"/>
    </row>
    <row r="322" spans="1:11">
      <c r="A322" s="194"/>
      <c r="B322" s="285"/>
      <c r="C322" s="285"/>
      <c r="D322" s="285"/>
      <c r="E322" s="285"/>
      <c r="F322" s="64"/>
      <c r="G322" s="194"/>
      <c r="H322" s="286"/>
      <c r="I322" s="286"/>
      <c r="J322" s="286"/>
      <c r="K322" s="286"/>
    </row>
    <row r="323" spans="1:11">
      <c r="A323" s="194"/>
      <c r="B323" s="285"/>
      <c r="C323" s="285"/>
      <c r="D323" s="285"/>
      <c r="E323" s="285"/>
      <c r="F323" s="64"/>
      <c r="G323" s="194"/>
      <c r="H323" s="286"/>
      <c r="I323" s="286"/>
      <c r="J323" s="286"/>
      <c r="K323" s="286"/>
    </row>
    <row r="324" spans="1:11">
      <c r="A324" s="194"/>
      <c r="B324" s="287"/>
      <c r="C324" s="287"/>
      <c r="D324" s="287"/>
      <c r="E324" s="287"/>
      <c r="F324" s="64"/>
      <c r="G324" s="194"/>
      <c r="H324" s="286"/>
      <c r="I324" s="286"/>
      <c r="J324" s="286"/>
      <c r="K324" s="286"/>
    </row>
    <row r="325" spans="1:11">
      <c r="A325" s="194"/>
      <c r="B325" s="287"/>
      <c r="C325" s="287"/>
      <c r="D325" s="287"/>
      <c r="E325" s="287"/>
      <c r="F325" s="64"/>
      <c r="G325" s="194"/>
      <c r="H325" s="276"/>
      <c r="I325" s="276"/>
      <c r="J325" s="276"/>
      <c r="K325" s="276"/>
    </row>
    <row r="327" spans="1:11">
      <c r="A327" s="193"/>
      <c r="B327" s="288"/>
      <c r="C327" s="288"/>
      <c r="D327" s="289"/>
      <c r="E327" s="289"/>
      <c r="F327" s="290"/>
      <c r="G327" s="290"/>
      <c r="H327" s="290"/>
      <c r="I327" s="290"/>
      <c r="J327" s="290"/>
      <c r="K327" s="290"/>
    </row>
    <row r="328" spans="1:11">
      <c r="A328" s="273"/>
      <c r="B328" s="273"/>
      <c r="C328" s="272"/>
      <c r="D328" s="272"/>
      <c r="E328" s="272"/>
      <c r="F328" s="272"/>
      <c r="G328" s="272"/>
      <c r="H328" s="272"/>
      <c r="I328" s="272"/>
      <c r="J328" s="272"/>
      <c r="K328" s="272"/>
    </row>
    <row r="329" spans="1:11">
      <c r="A329" s="129"/>
      <c r="B329" s="129"/>
      <c r="C329" s="272"/>
      <c r="D329" s="272"/>
      <c r="E329" s="272"/>
      <c r="F329" s="272"/>
      <c r="G329" s="272"/>
      <c r="H329" s="272"/>
      <c r="I329" s="272"/>
      <c r="J329" s="272"/>
      <c r="K329" s="272"/>
    </row>
    <row r="330" spans="1:11">
      <c r="A330" s="108"/>
      <c r="C330" s="272"/>
      <c r="D330" s="272"/>
      <c r="E330" s="272"/>
      <c r="F330" s="272"/>
      <c r="G330" s="272"/>
      <c r="H330" s="272"/>
      <c r="I330" s="272"/>
      <c r="J330" s="272"/>
      <c r="K330" s="272"/>
    </row>
    <row r="331" spans="1:11">
      <c r="A331" s="274"/>
      <c r="B331" s="274"/>
    </row>
    <row r="332" spans="1:11">
      <c r="A332" s="194"/>
      <c r="B332" s="275"/>
      <c r="C332" s="275"/>
      <c r="D332" s="275"/>
      <c r="E332" s="275"/>
      <c r="F332" s="64"/>
      <c r="G332" s="197"/>
      <c r="H332" s="276"/>
      <c r="I332" s="276"/>
      <c r="J332" s="276"/>
      <c r="K332" s="276"/>
    </row>
    <row r="333" spans="1:11">
      <c r="A333" s="192"/>
      <c r="B333" s="277"/>
      <c r="C333" s="278"/>
      <c r="D333" s="278"/>
      <c r="E333" s="278"/>
      <c r="F333" s="64"/>
      <c r="G333" s="192"/>
      <c r="H333" s="279"/>
      <c r="I333" s="280"/>
      <c r="J333" s="280"/>
      <c r="K333" s="280"/>
    </row>
    <row r="334" spans="1:11">
      <c r="A334" s="130"/>
      <c r="B334" s="281"/>
      <c r="C334" s="282"/>
      <c r="D334" s="282"/>
      <c r="E334" s="282"/>
      <c r="F334" s="64"/>
      <c r="G334" s="130"/>
      <c r="H334" s="283"/>
      <c r="I334" s="284"/>
      <c r="J334" s="284"/>
      <c r="K334" s="284"/>
    </row>
    <row r="335" spans="1:11">
      <c r="A335" s="130"/>
      <c r="B335" s="268"/>
      <c r="C335" s="269"/>
      <c r="D335" s="269"/>
      <c r="E335" s="269"/>
      <c r="F335" s="64"/>
      <c r="G335" s="130"/>
      <c r="H335" s="283"/>
      <c r="I335" s="284"/>
      <c r="J335" s="284"/>
      <c r="K335" s="284"/>
    </row>
    <row r="336" spans="1:11">
      <c r="A336" s="130"/>
      <c r="B336" s="268"/>
      <c r="C336" s="269"/>
      <c r="D336" s="269"/>
      <c r="E336" s="269"/>
      <c r="F336" s="64"/>
      <c r="G336" s="130"/>
      <c r="H336" s="270"/>
      <c r="I336" s="271"/>
      <c r="J336" s="271"/>
      <c r="K336" s="271"/>
    </row>
  </sheetData>
  <mergeCells count="587">
    <mergeCell ref="B1:C1"/>
    <mergeCell ref="D1:E1"/>
    <mergeCell ref="F1:G1"/>
    <mergeCell ref="H1:I1"/>
    <mergeCell ref="J1:K1"/>
    <mergeCell ref="B2:C2"/>
    <mergeCell ref="D2:E2"/>
    <mergeCell ref="F2:G2"/>
    <mergeCell ref="H2:I2"/>
    <mergeCell ref="J2:K2"/>
    <mergeCell ref="B3:C3"/>
    <mergeCell ref="D3:E3"/>
    <mergeCell ref="F3:G3"/>
    <mergeCell ref="H3:I3"/>
    <mergeCell ref="J3:K3"/>
    <mergeCell ref="A4:B4"/>
    <mergeCell ref="A7:B7"/>
    <mergeCell ref="H8:K8"/>
    <mergeCell ref="C4:K6"/>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B36:C36"/>
    <mergeCell ref="D36:E36"/>
    <mergeCell ref="F36:G36"/>
    <mergeCell ref="H36:I36"/>
    <mergeCell ref="J36:K36"/>
    <mergeCell ref="A37:B37"/>
    <mergeCell ref="A40:B40"/>
    <mergeCell ref="B41:E41"/>
    <mergeCell ref="H41:K41"/>
    <mergeCell ref="C37:K39"/>
    <mergeCell ref="B42:E42"/>
    <mergeCell ref="H42:K42"/>
    <mergeCell ref="B43:E43"/>
    <mergeCell ref="H43:K43"/>
    <mergeCell ref="B44:E44"/>
    <mergeCell ref="H44:K44"/>
    <mergeCell ref="B45:E45"/>
    <mergeCell ref="H45:K45"/>
    <mergeCell ref="A46:B46"/>
    <mergeCell ref="B47:C47"/>
    <mergeCell ref="D47:E47"/>
    <mergeCell ref="F47:G47"/>
    <mergeCell ref="H47:I47"/>
    <mergeCell ref="J47:K47"/>
    <mergeCell ref="A48:B48"/>
    <mergeCell ref="A51:B51"/>
    <mergeCell ref="B52:E52"/>
    <mergeCell ref="H52:K52"/>
    <mergeCell ref="C48:K50"/>
    <mergeCell ref="B53:E53"/>
    <mergeCell ref="H53:K53"/>
    <mergeCell ref="B54:E54"/>
    <mergeCell ref="H54:K54"/>
    <mergeCell ref="B55:E55"/>
    <mergeCell ref="H55:K55"/>
    <mergeCell ref="B56:E56"/>
    <mergeCell ref="H56:K56"/>
    <mergeCell ref="B57:C57"/>
    <mergeCell ref="D57:E57"/>
    <mergeCell ref="F57:G57"/>
    <mergeCell ref="H57:I57"/>
    <mergeCell ref="J57:K57"/>
    <mergeCell ref="B58:C58"/>
    <mergeCell ref="D58:E58"/>
    <mergeCell ref="F58:G58"/>
    <mergeCell ref="H58:I58"/>
    <mergeCell ref="J58:K58"/>
    <mergeCell ref="B59:C59"/>
    <mergeCell ref="D59:E59"/>
    <mergeCell ref="F59:G59"/>
    <mergeCell ref="H59:I59"/>
    <mergeCell ref="J59:K59"/>
    <mergeCell ref="A60:B60"/>
    <mergeCell ref="A63:B63"/>
    <mergeCell ref="B64:E64"/>
    <mergeCell ref="H64:K64"/>
    <mergeCell ref="B65:E65"/>
    <mergeCell ref="H65:K65"/>
    <mergeCell ref="B66:E66"/>
    <mergeCell ref="H66:K66"/>
    <mergeCell ref="B67:E67"/>
    <mergeCell ref="H67:K67"/>
    <mergeCell ref="C60:K62"/>
    <mergeCell ref="B68:E68"/>
    <mergeCell ref="H68:K68"/>
    <mergeCell ref="B70:C70"/>
    <mergeCell ref="D70:E70"/>
    <mergeCell ref="F70:G70"/>
    <mergeCell ref="H70:I70"/>
    <mergeCell ref="J70:K70"/>
    <mergeCell ref="A71:B71"/>
    <mergeCell ref="A74:B74"/>
    <mergeCell ref="C71:K73"/>
    <mergeCell ref="B75:E75"/>
    <mergeCell ref="H75:K75"/>
    <mergeCell ref="B76:E76"/>
    <mergeCell ref="H76:K76"/>
    <mergeCell ref="B77:E77"/>
    <mergeCell ref="H77:K77"/>
    <mergeCell ref="B78:E78"/>
    <mergeCell ref="H78:K78"/>
    <mergeCell ref="B79:E79"/>
    <mergeCell ref="H79:K79"/>
    <mergeCell ref="B81:C81"/>
    <mergeCell ref="D81:E81"/>
    <mergeCell ref="F81:G81"/>
    <mergeCell ref="H81:I81"/>
    <mergeCell ref="J81:K81"/>
    <mergeCell ref="A82:B82"/>
    <mergeCell ref="A85:B85"/>
    <mergeCell ref="B86:E86"/>
    <mergeCell ref="H86:K86"/>
    <mergeCell ref="C82:K84"/>
    <mergeCell ref="B87:E87"/>
    <mergeCell ref="H87:K87"/>
    <mergeCell ref="B88:E88"/>
    <mergeCell ref="H88:K88"/>
    <mergeCell ref="B89:E89"/>
    <mergeCell ref="H89:K89"/>
    <mergeCell ref="B90:E90"/>
    <mergeCell ref="H90:K90"/>
    <mergeCell ref="B92:C92"/>
    <mergeCell ref="D92:E92"/>
    <mergeCell ref="F92:G92"/>
    <mergeCell ref="H92:I92"/>
    <mergeCell ref="J92:K92"/>
    <mergeCell ref="A93:B93"/>
    <mergeCell ref="A96:B96"/>
    <mergeCell ref="B97:E97"/>
    <mergeCell ref="H97:K97"/>
    <mergeCell ref="B98:E98"/>
    <mergeCell ref="H98:K98"/>
    <mergeCell ref="B99:E99"/>
    <mergeCell ref="H99:K99"/>
    <mergeCell ref="B100:E100"/>
    <mergeCell ref="H100:K100"/>
    <mergeCell ref="C93:K95"/>
    <mergeCell ref="B101:E101"/>
    <mergeCell ref="H101:K101"/>
    <mergeCell ref="A102:B102"/>
    <mergeCell ref="B103:C103"/>
    <mergeCell ref="D103:E103"/>
    <mergeCell ref="F103:G103"/>
    <mergeCell ref="H103:I103"/>
    <mergeCell ref="J103:K103"/>
    <mergeCell ref="A104:B104"/>
    <mergeCell ref="C104:K106"/>
    <mergeCell ref="A107:B107"/>
    <mergeCell ref="B108:E108"/>
    <mergeCell ref="H108:K108"/>
    <mergeCell ref="B109:E109"/>
    <mergeCell ref="H109:K109"/>
    <mergeCell ref="B110:E110"/>
    <mergeCell ref="H110:K110"/>
    <mergeCell ref="B111:E111"/>
    <mergeCell ref="H111:K111"/>
    <mergeCell ref="B112:E112"/>
    <mergeCell ref="H112:K112"/>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A119:B119"/>
    <mergeCell ref="B120:E120"/>
    <mergeCell ref="H120:K120"/>
    <mergeCell ref="C116:K118"/>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A127:B127"/>
    <mergeCell ref="A130:B130"/>
    <mergeCell ref="B131:E131"/>
    <mergeCell ref="H131:K131"/>
    <mergeCell ref="B132:E132"/>
    <mergeCell ref="H132:K132"/>
    <mergeCell ref="B133:E133"/>
    <mergeCell ref="H133:K133"/>
    <mergeCell ref="B134:E134"/>
    <mergeCell ref="H134:K134"/>
    <mergeCell ref="C127:K129"/>
    <mergeCell ref="B135:E135"/>
    <mergeCell ref="H135:K135"/>
    <mergeCell ref="B137:C137"/>
    <mergeCell ref="D137:E137"/>
    <mergeCell ref="F137:G137"/>
    <mergeCell ref="H137:I137"/>
    <mergeCell ref="J137:K137"/>
    <mergeCell ref="A138:B138"/>
    <mergeCell ref="A141:B141"/>
    <mergeCell ref="C138:K140"/>
    <mergeCell ref="B142:E142"/>
    <mergeCell ref="H142:K142"/>
    <mergeCell ref="B143:E143"/>
    <mergeCell ref="H143:K143"/>
    <mergeCell ref="B144:E144"/>
    <mergeCell ref="H144:K144"/>
    <mergeCell ref="B145:E145"/>
    <mergeCell ref="H145:K145"/>
    <mergeCell ref="B146:E146"/>
    <mergeCell ref="H146:K146"/>
    <mergeCell ref="B148:C148"/>
    <mergeCell ref="D148:E148"/>
    <mergeCell ref="F148:G148"/>
    <mergeCell ref="H148:I148"/>
    <mergeCell ref="J148:K148"/>
    <mergeCell ref="A149:B149"/>
    <mergeCell ref="A152:B152"/>
    <mergeCell ref="B153:E153"/>
    <mergeCell ref="H153:K153"/>
    <mergeCell ref="C149:K151"/>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A160:B160"/>
    <mergeCell ref="A163:B163"/>
    <mergeCell ref="B164:E164"/>
    <mergeCell ref="H164:K164"/>
    <mergeCell ref="B165:E165"/>
    <mergeCell ref="H165:K165"/>
    <mergeCell ref="B166:E166"/>
    <mergeCell ref="H166:K166"/>
    <mergeCell ref="B167:E167"/>
    <mergeCell ref="H167:K167"/>
    <mergeCell ref="C160:K162"/>
    <mergeCell ref="B168:E168"/>
    <mergeCell ref="H168:K168"/>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A175:B175"/>
    <mergeCell ref="B176:E176"/>
    <mergeCell ref="H176:K176"/>
    <mergeCell ref="C172:K174"/>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A186:B186"/>
    <mergeCell ref="B187:E187"/>
    <mergeCell ref="H187:K187"/>
    <mergeCell ref="B188:E188"/>
    <mergeCell ref="H188:K188"/>
    <mergeCell ref="B189:E189"/>
    <mergeCell ref="H189:K189"/>
    <mergeCell ref="B190:E190"/>
    <mergeCell ref="H190:K190"/>
    <mergeCell ref="C183:K185"/>
    <mergeCell ref="B191:E191"/>
    <mergeCell ref="H191:K191"/>
    <mergeCell ref="B193:C193"/>
    <mergeCell ref="D193:E193"/>
    <mergeCell ref="F193:G193"/>
    <mergeCell ref="H193:I193"/>
    <mergeCell ref="J193:K193"/>
    <mergeCell ref="A194:B194"/>
    <mergeCell ref="A197:B197"/>
    <mergeCell ref="C194:K196"/>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A205:B205"/>
    <mergeCell ref="A208:B208"/>
    <mergeCell ref="B209:E209"/>
    <mergeCell ref="H209:K209"/>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A216:B216"/>
    <mergeCell ref="A219:B219"/>
    <mergeCell ref="B220:E220"/>
    <mergeCell ref="H220:K220"/>
    <mergeCell ref="B221:E221"/>
    <mergeCell ref="H221:K221"/>
    <mergeCell ref="B222:E222"/>
    <mergeCell ref="H222:K222"/>
    <mergeCell ref="B223:E223"/>
    <mergeCell ref="H223:K223"/>
    <mergeCell ref="B224:E224"/>
    <mergeCell ref="H224:K224"/>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A264:B264"/>
    <mergeCell ref="B265:E265"/>
    <mergeCell ref="H265:K265"/>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A272:B272"/>
    <mergeCell ref="A275:B275"/>
    <mergeCell ref="B276:E276"/>
    <mergeCell ref="H276:K276"/>
    <mergeCell ref="B277:E277"/>
    <mergeCell ref="H277:K277"/>
    <mergeCell ref="B278:E278"/>
    <mergeCell ref="H278:K278"/>
    <mergeCell ref="B279:E279"/>
    <mergeCell ref="H279:K279"/>
    <mergeCell ref="B280:E280"/>
    <mergeCell ref="H280:K280"/>
    <mergeCell ref="B281:C281"/>
    <mergeCell ref="D281:E281"/>
    <mergeCell ref="F281:G281"/>
    <mergeCell ref="H281:I281"/>
    <mergeCell ref="J281:K281"/>
    <mergeCell ref="B282:C282"/>
    <mergeCell ref="D282:E282"/>
    <mergeCell ref="F282:G282"/>
    <mergeCell ref="H282:I282"/>
    <mergeCell ref="J282:K282"/>
    <mergeCell ref="B283:C283"/>
    <mergeCell ref="D283:E283"/>
    <mergeCell ref="F283:G283"/>
    <mergeCell ref="H283:I283"/>
    <mergeCell ref="J283:K283"/>
    <mergeCell ref="A284:B284"/>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s>
  <dataValidations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orientation="portrait" r:id="rId1"/>
  <headerFooter>
    <oddHeader xml:space="preserve">&amp;L&amp;"Tahoma,Bold"&amp;18BID SUMMARY&amp;C&amp;"Tahoma,Bold"&amp;12APRIL 27, 2023&amp;R&amp;"-,Bold"NEGOTIATED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B1" zoomScale="130" zoomScaleNormal="100" zoomScaleSheetLayoutView="136" zoomScalePageLayoutView="130" workbookViewId="0">
      <selection activeCell="B10" sqref="B10:N11"/>
    </sheetView>
  </sheetViews>
  <sheetFormatPr defaultColWidth="9" defaultRowHeight="14.4"/>
  <cols>
    <col min="1" max="1" width="4.88671875" customWidth="1"/>
    <col min="2" max="2" width="15.5546875" customWidth="1"/>
  </cols>
  <sheetData>
    <row r="1" spans="1:14" ht="15" customHeight="1">
      <c r="A1" s="362" t="s">
        <v>30</v>
      </c>
      <c r="B1" s="351" t="s">
        <v>186</v>
      </c>
      <c r="C1" s="351"/>
      <c r="D1" s="351"/>
      <c r="E1" s="351"/>
      <c r="F1" s="351"/>
      <c r="G1" s="351"/>
      <c r="H1" s="351"/>
      <c r="I1" s="351"/>
      <c r="J1" s="351"/>
      <c r="K1" s="351"/>
      <c r="L1" s="351"/>
      <c r="M1" s="351"/>
      <c r="N1" s="352"/>
    </row>
    <row r="2" spans="1:14">
      <c r="A2" s="363"/>
      <c r="B2" s="353"/>
      <c r="C2" s="353"/>
      <c r="D2" s="353"/>
      <c r="E2" s="353"/>
      <c r="F2" s="353"/>
      <c r="G2" s="353"/>
      <c r="H2" s="353"/>
      <c r="I2" s="353"/>
      <c r="J2" s="353"/>
      <c r="K2" s="353"/>
      <c r="L2" s="353"/>
      <c r="M2" s="353"/>
      <c r="N2" s="354"/>
    </row>
    <row r="3" spans="1:14" ht="15" customHeight="1">
      <c r="A3" s="361" t="s">
        <v>31</v>
      </c>
      <c r="B3" s="356" t="s">
        <v>32</v>
      </c>
      <c r="C3" s="334" t="str">
        <f>'Bid-Summary'!B8</f>
        <v>DON-AIRE AIRCONDITIONING SOLUTIONS</v>
      </c>
      <c r="D3" s="334"/>
      <c r="E3" s="334" t="str">
        <f>'Bid-Summary'!B9</f>
        <v>ADKM AIRCONDITION TRADING</v>
      </c>
      <c r="F3" s="334"/>
      <c r="G3" s="334">
        <f>'Bid-Summary'!B10</f>
        <v>0</v>
      </c>
      <c r="H3" s="334"/>
      <c r="I3" s="334">
        <f>'Bid-Summary'!B11</f>
        <v>0</v>
      </c>
      <c r="J3" s="334"/>
      <c r="K3" s="327">
        <f>'Bid-Summary'!B12</f>
        <v>0</v>
      </c>
      <c r="L3" s="327"/>
      <c r="M3" s="327">
        <f>'Bid-Summary'!H8</f>
        <v>0</v>
      </c>
      <c r="N3" s="327"/>
    </row>
    <row r="4" spans="1:14">
      <c r="A4" s="361"/>
      <c r="B4" s="356"/>
      <c r="C4" s="335"/>
      <c r="D4" s="335"/>
      <c r="E4" s="335"/>
      <c r="F4" s="335"/>
      <c r="G4" s="335"/>
      <c r="H4" s="335"/>
      <c r="I4" s="335"/>
      <c r="J4" s="335"/>
      <c r="K4" s="328"/>
      <c r="L4" s="328"/>
      <c r="M4" s="328"/>
      <c r="N4" s="328"/>
    </row>
    <row r="5" spans="1:14" ht="15.6">
      <c r="A5" s="109" t="s">
        <v>33</v>
      </c>
      <c r="B5" s="110" t="str">
        <f>'Bid-Summary'!B3</f>
        <v>B20231966</v>
      </c>
      <c r="C5" s="335"/>
      <c r="D5" s="335"/>
      <c r="E5" s="335"/>
      <c r="F5" s="335"/>
      <c r="G5" s="335"/>
      <c r="H5" s="335"/>
      <c r="I5" s="335"/>
      <c r="J5" s="335"/>
      <c r="K5" s="328"/>
      <c r="L5" s="328"/>
      <c r="M5" s="328"/>
      <c r="N5" s="328"/>
    </row>
    <row r="6" spans="1:14" ht="15.6">
      <c r="A6" s="109" t="s">
        <v>34</v>
      </c>
      <c r="B6" s="111">
        <f>'Bid-Summary'!D3</f>
        <v>360000</v>
      </c>
      <c r="C6" s="336"/>
      <c r="D6" s="336"/>
      <c r="E6" s="336"/>
      <c r="F6" s="336"/>
      <c r="G6" s="336"/>
      <c r="H6" s="336"/>
      <c r="I6" s="336"/>
      <c r="J6" s="336"/>
      <c r="K6" s="329"/>
      <c r="L6" s="329"/>
      <c r="M6" s="329"/>
      <c r="N6" s="329"/>
    </row>
    <row r="7" spans="1:14" ht="15.6">
      <c r="A7" s="69"/>
      <c r="B7" s="112" t="s">
        <v>35</v>
      </c>
      <c r="C7" s="337"/>
      <c r="D7" s="337"/>
      <c r="E7" s="337"/>
      <c r="F7" s="337"/>
      <c r="G7" s="337"/>
      <c r="H7" s="337"/>
      <c r="I7" s="337"/>
      <c r="J7" s="337"/>
      <c r="K7" s="337"/>
      <c r="L7" s="337"/>
      <c r="M7" s="337"/>
      <c r="N7" s="364"/>
    </row>
    <row r="8" spans="1:14">
      <c r="A8" s="45"/>
      <c r="B8" s="113" t="s">
        <v>36</v>
      </c>
      <c r="C8" s="114"/>
      <c r="D8" s="115"/>
      <c r="E8" s="114"/>
      <c r="F8" s="115"/>
      <c r="G8" s="114"/>
      <c r="H8" s="115"/>
      <c r="I8" s="114"/>
      <c r="J8" s="115"/>
      <c r="K8" s="114"/>
      <c r="L8" s="115"/>
      <c r="M8" s="114"/>
      <c r="N8" s="119"/>
    </row>
    <row r="9" spans="1:14" ht="7.35" customHeight="1"/>
    <row r="10" spans="1:14">
      <c r="A10" s="362" t="s">
        <v>30</v>
      </c>
      <c r="B10" s="330" t="str">
        <f>'Bid-Summary'!C15</f>
        <v>PROCUREMENT OF BRAND NEW 4X4 DOUBLE CAB DROPSIDE - LIVESTOCK AND POULTRY PRODUCTION &amp; RESTOCKING PROJECT</v>
      </c>
      <c r="C10" s="330"/>
      <c r="D10" s="330"/>
      <c r="E10" s="330"/>
      <c r="F10" s="330"/>
      <c r="G10" s="330"/>
      <c r="H10" s="330"/>
      <c r="I10" s="330"/>
      <c r="J10" s="330"/>
      <c r="K10" s="330"/>
      <c r="L10" s="330"/>
      <c r="M10" s="330"/>
      <c r="N10" s="331"/>
    </row>
    <row r="11" spans="1:14">
      <c r="A11" s="363"/>
      <c r="B11" s="332"/>
      <c r="C11" s="332"/>
      <c r="D11" s="332"/>
      <c r="E11" s="332"/>
      <c r="F11" s="332"/>
      <c r="G11" s="332"/>
      <c r="H11" s="332"/>
      <c r="I11" s="332"/>
      <c r="J11" s="332"/>
      <c r="K11" s="332"/>
      <c r="L11" s="332"/>
      <c r="M11" s="332"/>
      <c r="N11" s="333"/>
    </row>
    <row r="12" spans="1:14">
      <c r="A12" s="361" t="s">
        <v>37</v>
      </c>
      <c r="B12" s="356" t="s">
        <v>32</v>
      </c>
      <c r="C12" s="334">
        <f>'Bid-Summary'!B19</f>
        <v>0</v>
      </c>
      <c r="D12" s="334"/>
      <c r="E12" s="334">
        <f>'Bid-Summary'!B20</f>
        <v>0</v>
      </c>
      <c r="F12" s="334"/>
      <c r="G12" s="334">
        <f>'Bid-Summary'!B21</f>
        <v>0</v>
      </c>
      <c r="H12" s="334"/>
      <c r="I12" s="334">
        <f>'Bid-Summary'!B22</f>
        <v>0</v>
      </c>
      <c r="J12" s="334"/>
      <c r="K12" s="327">
        <f>'Bid-Summary'!B23</f>
        <v>0</v>
      </c>
      <c r="L12" s="327"/>
      <c r="M12" s="327">
        <f>'Bid-Summary'!H19</f>
        <v>0</v>
      </c>
      <c r="N12" s="327"/>
    </row>
    <row r="13" spans="1:14">
      <c r="A13" s="361"/>
      <c r="B13" s="356"/>
      <c r="C13" s="335"/>
      <c r="D13" s="335"/>
      <c r="E13" s="335"/>
      <c r="F13" s="335"/>
      <c r="G13" s="335"/>
      <c r="H13" s="335"/>
      <c r="I13" s="335"/>
      <c r="J13" s="335"/>
      <c r="K13" s="328"/>
      <c r="L13" s="328"/>
      <c r="M13" s="328"/>
      <c r="N13" s="328"/>
    </row>
    <row r="14" spans="1:14" ht="15.6">
      <c r="A14" s="109" t="s">
        <v>33</v>
      </c>
      <c r="B14" s="110" t="str">
        <f>'Bid-Summary'!B14</f>
        <v>B20231967</v>
      </c>
      <c r="C14" s="335"/>
      <c r="D14" s="335"/>
      <c r="E14" s="335"/>
      <c r="F14" s="335"/>
      <c r="G14" s="335"/>
      <c r="H14" s="335"/>
      <c r="I14" s="335"/>
      <c r="J14" s="335"/>
      <c r="K14" s="328"/>
      <c r="L14" s="328"/>
      <c r="M14" s="328"/>
      <c r="N14" s="328"/>
    </row>
    <row r="15" spans="1:14" ht="15.6">
      <c r="A15" s="109" t="s">
        <v>34</v>
      </c>
      <c r="B15" s="111">
        <f>'Bid-Summary'!D14</f>
        <v>1500000</v>
      </c>
      <c r="C15" s="336"/>
      <c r="D15" s="336"/>
      <c r="E15" s="336"/>
      <c r="F15" s="336"/>
      <c r="G15" s="336"/>
      <c r="H15" s="336"/>
      <c r="I15" s="336"/>
      <c r="J15" s="336"/>
      <c r="K15" s="329"/>
      <c r="L15" s="329"/>
      <c r="M15" s="329"/>
      <c r="N15" s="329"/>
    </row>
    <row r="16" spans="1:14" ht="15.6">
      <c r="A16" s="69"/>
      <c r="B16" s="112" t="s">
        <v>35</v>
      </c>
      <c r="C16" s="337">
        <v>1500000</v>
      </c>
      <c r="D16" s="337"/>
      <c r="E16" s="340"/>
      <c r="F16" s="340"/>
      <c r="G16" s="340"/>
      <c r="H16" s="340"/>
      <c r="I16" s="340"/>
      <c r="J16" s="340"/>
      <c r="K16" s="340"/>
      <c r="L16" s="340"/>
      <c r="M16" s="340"/>
      <c r="N16" s="341"/>
    </row>
    <row r="17" spans="1:14">
      <c r="A17" s="45"/>
      <c r="B17" s="113" t="s">
        <v>36</v>
      </c>
      <c r="C17" s="114"/>
      <c r="D17" s="115"/>
      <c r="E17" s="114"/>
      <c r="F17" s="115"/>
      <c r="G17" s="114"/>
      <c r="H17" s="114"/>
      <c r="I17" s="114"/>
      <c r="J17" s="114"/>
      <c r="K17" s="114"/>
      <c r="L17" s="114"/>
      <c r="M17" s="114"/>
      <c r="N17" s="120"/>
    </row>
    <row r="18" spans="1:14" ht="6.6" customHeight="1"/>
    <row r="19" spans="1:14">
      <c r="A19" s="362" t="s">
        <v>30</v>
      </c>
      <c r="B19" s="330">
        <f>'Bid-Summary'!C26</f>
        <v>0</v>
      </c>
      <c r="C19" s="330"/>
      <c r="D19" s="330"/>
      <c r="E19" s="330"/>
      <c r="F19" s="330"/>
      <c r="G19" s="330"/>
      <c r="H19" s="330"/>
      <c r="I19" s="330"/>
      <c r="J19" s="330"/>
      <c r="K19" s="330"/>
      <c r="L19" s="330"/>
      <c r="M19" s="330"/>
      <c r="N19" s="331"/>
    </row>
    <row r="20" spans="1:14">
      <c r="A20" s="363"/>
      <c r="B20" s="332"/>
      <c r="C20" s="332"/>
      <c r="D20" s="332"/>
      <c r="E20" s="332"/>
      <c r="F20" s="332"/>
      <c r="G20" s="332"/>
      <c r="H20" s="332"/>
      <c r="I20" s="332"/>
      <c r="J20" s="332"/>
      <c r="K20" s="332"/>
      <c r="L20" s="332"/>
      <c r="M20" s="332"/>
      <c r="N20" s="333"/>
    </row>
    <row r="21" spans="1:14">
      <c r="A21" s="361" t="s">
        <v>38</v>
      </c>
      <c r="B21" s="356" t="s">
        <v>32</v>
      </c>
      <c r="C21" s="334">
        <f>'Bid-Summary'!B30</f>
        <v>0</v>
      </c>
      <c r="D21" s="334"/>
      <c r="E21" s="334">
        <f>'Bid-Summary'!B31</f>
        <v>0</v>
      </c>
      <c r="F21" s="334"/>
      <c r="G21" s="334">
        <f>'Bid-Summary'!B32</f>
        <v>0</v>
      </c>
      <c r="H21" s="334"/>
      <c r="I21" s="334">
        <f>'Bid-Summary'!C33</f>
        <v>0</v>
      </c>
      <c r="J21" s="334"/>
      <c r="K21" s="327">
        <f>'Bid-Summary'!C34</f>
        <v>0</v>
      </c>
      <c r="L21" s="327"/>
      <c r="M21" s="327">
        <f>'Bid-Summary'!H30</f>
        <v>0</v>
      </c>
      <c r="N21" s="327"/>
    </row>
    <row r="22" spans="1:14">
      <c r="A22" s="361"/>
      <c r="B22" s="356"/>
      <c r="C22" s="335"/>
      <c r="D22" s="335"/>
      <c r="E22" s="335"/>
      <c r="F22" s="335"/>
      <c r="G22" s="335"/>
      <c r="H22" s="335"/>
      <c r="I22" s="335"/>
      <c r="J22" s="335"/>
      <c r="K22" s="328"/>
      <c r="L22" s="328"/>
      <c r="M22" s="328"/>
      <c r="N22" s="328"/>
    </row>
    <row r="23" spans="1:14" ht="15.6">
      <c r="A23" s="109" t="s">
        <v>33</v>
      </c>
      <c r="B23" s="110">
        <f>'Bid-Summary'!B25</f>
        <v>0</v>
      </c>
      <c r="C23" s="335"/>
      <c r="D23" s="335"/>
      <c r="E23" s="335"/>
      <c r="F23" s="335"/>
      <c r="G23" s="335"/>
      <c r="H23" s="335"/>
      <c r="I23" s="335"/>
      <c r="J23" s="335"/>
      <c r="K23" s="328"/>
      <c r="L23" s="328"/>
      <c r="M23" s="328"/>
      <c r="N23" s="328"/>
    </row>
    <row r="24" spans="1:14" ht="15.6">
      <c r="A24" s="109" t="s">
        <v>34</v>
      </c>
      <c r="B24" s="111">
        <f>'Bid-Summary'!D25</f>
        <v>0</v>
      </c>
      <c r="C24" s="336"/>
      <c r="D24" s="336"/>
      <c r="E24" s="336"/>
      <c r="F24" s="336"/>
      <c r="G24" s="336"/>
      <c r="H24" s="336"/>
      <c r="I24" s="336"/>
      <c r="J24" s="336"/>
      <c r="K24" s="329"/>
      <c r="L24" s="329"/>
      <c r="M24" s="329"/>
      <c r="N24" s="329"/>
    </row>
    <row r="25" spans="1:14" ht="15.6">
      <c r="A25" s="69"/>
      <c r="B25" s="112" t="s">
        <v>35</v>
      </c>
      <c r="C25" s="337"/>
      <c r="D25" s="337"/>
      <c r="E25" s="338"/>
      <c r="F25" s="339"/>
      <c r="G25" s="340"/>
      <c r="H25" s="340"/>
      <c r="I25" s="340"/>
      <c r="J25" s="340"/>
      <c r="K25" s="340"/>
      <c r="L25" s="340"/>
      <c r="M25" s="340"/>
      <c r="N25" s="341"/>
    </row>
    <row r="26" spans="1:14">
      <c r="A26" s="45"/>
      <c r="B26" s="113" t="s">
        <v>36</v>
      </c>
      <c r="C26" s="114"/>
      <c r="D26" s="116"/>
      <c r="E26" s="114"/>
      <c r="F26" s="116"/>
      <c r="G26" s="114"/>
      <c r="H26" s="114"/>
      <c r="I26" s="114"/>
      <c r="J26" s="114"/>
      <c r="K26" s="114"/>
      <c r="L26" s="114"/>
      <c r="M26" s="114"/>
      <c r="N26" s="120"/>
    </row>
    <row r="27" spans="1:14" ht="7.35" customHeight="1"/>
    <row r="28" spans="1:14">
      <c r="A28" s="362" t="s">
        <v>30</v>
      </c>
      <c r="B28" s="330">
        <f>'Bid-Summary'!C37</f>
        <v>0</v>
      </c>
      <c r="C28" s="330"/>
      <c r="D28" s="330"/>
      <c r="E28" s="330"/>
      <c r="F28" s="330"/>
      <c r="G28" s="330"/>
      <c r="H28" s="330"/>
      <c r="I28" s="330"/>
      <c r="J28" s="330"/>
      <c r="K28" s="330"/>
      <c r="L28" s="330"/>
      <c r="M28" s="330"/>
      <c r="N28" s="331"/>
    </row>
    <row r="29" spans="1:14">
      <c r="A29" s="363"/>
      <c r="B29" s="332"/>
      <c r="C29" s="332"/>
      <c r="D29" s="332"/>
      <c r="E29" s="332"/>
      <c r="F29" s="332"/>
      <c r="G29" s="332"/>
      <c r="H29" s="332"/>
      <c r="I29" s="332"/>
      <c r="J29" s="332"/>
      <c r="K29" s="332"/>
      <c r="L29" s="332"/>
      <c r="M29" s="332"/>
      <c r="N29" s="333"/>
    </row>
    <row r="30" spans="1:14" ht="15" customHeight="1">
      <c r="A30" s="361" t="s">
        <v>39</v>
      </c>
      <c r="B30" s="356" t="s">
        <v>32</v>
      </c>
      <c r="C30" s="334">
        <f>'Bid-Summary'!B41</f>
        <v>0</v>
      </c>
      <c r="D30" s="334"/>
      <c r="E30" s="334">
        <f>'Bid-Summary'!B42</f>
        <v>0</v>
      </c>
      <c r="F30" s="334"/>
      <c r="G30" s="334">
        <f>'Bid-Summary'!B43</f>
        <v>0</v>
      </c>
      <c r="H30" s="334"/>
      <c r="I30" s="327">
        <f>'Bid-Summary'!B44</f>
        <v>0</v>
      </c>
      <c r="J30" s="327"/>
      <c r="K30" s="327">
        <f>'Bid-Summary'!B45</f>
        <v>0</v>
      </c>
      <c r="L30" s="327"/>
      <c r="M30" s="327">
        <f>'Bid-Summary'!H41</f>
        <v>0</v>
      </c>
      <c r="N30" s="327"/>
    </row>
    <row r="31" spans="1:14">
      <c r="A31" s="361"/>
      <c r="B31" s="356"/>
      <c r="C31" s="335"/>
      <c r="D31" s="335"/>
      <c r="E31" s="335"/>
      <c r="F31" s="335"/>
      <c r="G31" s="335"/>
      <c r="H31" s="335"/>
      <c r="I31" s="328"/>
      <c r="J31" s="328"/>
      <c r="K31" s="328"/>
      <c r="L31" s="328"/>
      <c r="M31" s="328"/>
      <c r="N31" s="328"/>
    </row>
    <row r="32" spans="1:14" ht="15.6">
      <c r="A32" s="109" t="s">
        <v>33</v>
      </c>
      <c r="B32" s="110">
        <f>'Bid-Summary'!B36</f>
        <v>0</v>
      </c>
      <c r="C32" s="335"/>
      <c r="D32" s="335"/>
      <c r="E32" s="335"/>
      <c r="F32" s="335"/>
      <c r="G32" s="335"/>
      <c r="H32" s="335"/>
      <c r="I32" s="328"/>
      <c r="J32" s="328"/>
      <c r="K32" s="328"/>
      <c r="L32" s="328"/>
      <c r="M32" s="328"/>
      <c r="N32" s="328"/>
    </row>
    <row r="33" spans="1:14" ht="15.6">
      <c r="A33" s="109" t="s">
        <v>34</v>
      </c>
      <c r="B33" s="111">
        <f>'Bid-Summary'!D36</f>
        <v>0</v>
      </c>
      <c r="C33" s="336"/>
      <c r="D33" s="336"/>
      <c r="E33" s="336"/>
      <c r="F33" s="336"/>
      <c r="G33" s="336"/>
      <c r="H33" s="336"/>
      <c r="I33" s="329"/>
      <c r="J33" s="329"/>
      <c r="K33" s="329"/>
      <c r="L33" s="329"/>
      <c r="M33" s="329"/>
      <c r="N33" s="329"/>
    </row>
    <row r="34" spans="1:14" ht="15.6">
      <c r="A34" s="69"/>
      <c r="B34" s="112" t="s">
        <v>35</v>
      </c>
      <c r="C34" s="337"/>
      <c r="D34" s="337"/>
      <c r="E34" s="340"/>
      <c r="F34" s="340"/>
      <c r="G34" s="340"/>
      <c r="H34" s="340"/>
      <c r="I34" s="340"/>
      <c r="J34" s="340"/>
      <c r="K34" s="340"/>
      <c r="L34" s="340"/>
      <c r="M34" s="340"/>
      <c r="N34" s="341"/>
    </row>
    <row r="35" spans="1:14">
      <c r="A35" s="45"/>
      <c r="B35" s="113" t="s">
        <v>36</v>
      </c>
      <c r="C35" s="114"/>
      <c r="D35" s="115"/>
      <c r="E35" s="114"/>
      <c r="F35" s="115"/>
      <c r="G35" s="114"/>
      <c r="H35" s="114"/>
      <c r="I35" s="114"/>
      <c r="J35" s="114"/>
      <c r="K35" s="114"/>
      <c r="L35" s="114"/>
      <c r="M35" s="114"/>
      <c r="N35" s="120"/>
    </row>
    <row r="36" spans="1:14">
      <c r="A36" s="362" t="s">
        <v>30</v>
      </c>
      <c r="B36" s="330">
        <f>'Bid-Summary'!C48</f>
        <v>0</v>
      </c>
      <c r="C36" s="330"/>
      <c r="D36" s="330"/>
      <c r="E36" s="330"/>
      <c r="F36" s="330"/>
      <c r="G36" s="330"/>
      <c r="H36" s="330"/>
      <c r="I36" s="330"/>
      <c r="J36" s="330"/>
      <c r="K36" s="330"/>
      <c r="L36" s="330"/>
      <c r="M36" s="330"/>
      <c r="N36" s="331"/>
    </row>
    <row r="37" spans="1:14">
      <c r="A37" s="363"/>
      <c r="B37" s="332"/>
      <c r="C37" s="332"/>
      <c r="D37" s="332"/>
      <c r="E37" s="332"/>
      <c r="F37" s="332"/>
      <c r="G37" s="332"/>
      <c r="H37" s="332"/>
      <c r="I37" s="332"/>
      <c r="J37" s="332"/>
      <c r="K37" s="332"/>
      <c r="L37" s="332"/>
      <c r="M37" s="332"/>
      <c r="N37" s="333"/>
    </row>
    <row r="38" spans="1:14">
      <c r="A38" s="361" t="s">
        <v>40</v>
      </c>
      <c r="B38" s="356" t="s">
        <v>32</v>
      </c>
      <c r="C38" s="343">
        <f>'Bid-Summary'!B52</f>
        <v>0</v>
      </c>
      <c r="D38" s="343"/>
      <c r="E38" s="343">
        <f>'Bid-Summary'!B53</f>
        <v>0</v>
      </c>
      <c r="F38" s="343"/>
      <c r="G38" s="343">
        <f>'Bid-Summary'!B54</f>
        <v>0</v>
      </c>
      <c r="H38" s="343"/>
      <c r="I38" s="343">
        <f>'Bid-Summary'!B55</f>
        <v>0</v>
      </c>
      <c r="J38" s="343"/>
      <c r="K38" s="342">
        <f>'Bid-Summary'!B56</f>
        <v>0</v>
      </c>
      <c r="L38" s="342"/>
      <c r="M38" s="344">
        <f>'Bid-Summary'!H52</f>
        <v>0</v>
      </c>
      <c r="N38" s="345"/>
    </row>
    <row r="39" spans="1:14">
      <c r="A39" s="361"/>
      <c r="B39" s="356"/>
      <c r="C39" s="343"/>
      <c r="D39" s="343"/>
      <c r="E39" s="343"/>
      <c r="F39" s="343"/>
      <c r="G39" s="343"/>
      <c r="H39" s="343"/>
      <c r="I39" s="343"/>
      <c r="J39" s="343"/>
      <c r="K39" s="342"/>
      <c r="L39" s="342"/>
      <c r="M39" s="346"/>
      <c r="N39" s="347"/>
    </row>
    <row r="40" spans="1:14" ht="15.6">
      <c r="A40" s="109" t="s">
        <v>33</v>
      </c>
      <c r="B40" s="110">
        <f>'Bid-Summary'!B47</f>
        <v>0</v>
      </c>
      <c r="C40" s="343"/>
      <c r="D40" s="343"/>
      <c r="E40" s="343"/>
      <c r="F40" s="343"/>
      <c r="G40" s="343"/>
      <c r="H40" s="343"/>
      <c r="I40" s="343"/>
      <c r="J40" s="343"/>
      <c r="K40" s="342"/>
      <c r="L40" s="342"/>
      <c r="M40" s="346"/>
      <c r="N40" s="347"/>
    </row>
    <row r="41" spans="1:14" ht="15.6">
      <c r="A41" s="109" t="s">
        <v>34</v>
      </c>
      <c r="B41" s="111">
        <f>'Bid-Summary'!D47</f>
        <v>0</v>
      </c>
      <c r="C41" s="343"/>
      <c r="D41" s="343"/>
      <c r="E41" s="343"/>
      <c r="F41" s="343"/>
      <c r="G41" s="343"/>
      <c r="H41" s="343"/>
      <c r="I41" s="343"/>
      <c r="J41" s="343"/>
      <c r="K41" s="342"/>
      <c r="L41" s="342"/>
      <c r="M41" s="348"/>
      <c r="N41" s="349"/>
    </row>
    <row r="42" spans="1:14" ht="15.6">
      <c r="A42" s="69"/>
      <c r="B42" s="112" t="s">
        <v>35</v>
      </c>
      <c r="C42" s="337"/>
      <c r="D42" s="337"/>
      <c r="E42" s="340"/>
      <c r="F42" s="340"/>
      <c r="G42" s="340"/>
      <c r="H42" s="340"/>
      <c r="I42" s="340"/>
      <c r="J42" s="340"/>
      <c r="K42" s="340"/>
      <c r="L42" s="340"/>
      <c r="M42" s="340"/>
      <c r="N42" s="341"/>
    </row>
    <row r="43" spans="1:14">
      <c r="A43" s="45"/>
      <c r="B43" s="113" t="s">
        <v>36</v>
      </c>
      <c r="C43" s="114"/>
      <c r="D43" s="114"/>
      <c r="E43" s="114"/>
      <c r="F43" s="114"/>
      <c r="G43" s="114"/>
      <c r="H43" s="114"/>
      <c r="I43" s="114"/>
      <c r="J43" s="114"/>
      <c r="K43" s="114"/>
      <c r="L43" s="114"/>
      <c r="M43" s="114"/>
      <c r="N43" s="120"/>
    </row>
    <row r="44" spans="1:14" ht="6.75" customHeight="1"/>
    <row r="45" spans="1:14">
      <c r="A45" s="362" t="s">
        <v>30</v>
      </c>
      <c r="B45" s="330">
        <f>'Bid-Summary'!C60</f>
        <v>0</v>
      </c>
      <c r="C45" s="330"/>
      <c r="D45" s="330"/>
      <c r="E45" s="330"/>
      <c r="F45" s="330"/>
      <c r="G45" s="330"/>
      <c r="H45" s="330"/>
      <c r="I45" s="330"/>
      <c r="J45" s="330"/>
      <c r="K45" s="330"/>
      <c r="L45" s="330"/>
      <c r="M45" s="330"/>
      <c r="N45" s="331"/>
    </row>
    <row r="46" spans="1:14">
      <c r="A46" s="363"/>
      <c r="B46" s="332"/>
      <c r="C46" s="332"/>
      <c r="D46" s="332"/>
      <c r="E46" s="332"/>
      <c r="F46" s="332"/>
      <c r="G46" s="332"/>
      <c r="H46" s="332"/>
      <c r="I46" s="332"/>
      <c r="J46" s="332"/>
      <c r="K46" s="332"/>
      <c r="L46" s="332"/>
      <c r="M46" s="332"/>
      <c r="N46" s="333"/>
    </row>
    <row r="47" spans="1:14">
      <c r="A47" s="361" t="s">
        <v>41</v>
      </c>
      <c r="B47" s="356" t="s">
        <v>32</v>
      </c>
      <c r="C47" s="343">
        <f>'Bid-Summary'!B64</f>
        <v>0</v>
      </c>
      <c r="D47" s="343"/>
      <c r="E47" s="343">
        <f>'Bid-Summary'!B65</f>
        <v>0</v>
      </c>
      <c r="F47" s="343"/>
      <c r="G47" s="343">
        <f>'Bid-Summary'!B66</f>
        <v>0</v>
      </c>
      <c r="H47" s="343"/>
      <c r="I47" s="342">
        <f>'Bid-Summary'!B67</f>
        <v>0</v>
      </c>
      <c r="J47" s="342"/>
      <c r="K47" s="342">
        <f>'Bid-Summary'!B68</f>
        <v>0</v>
      </c>
      <c r="L47" s="342"/>
      <c r="M47" s="342">
        <f>'Bid-Summary'!H64</f>
        <v>0</v>
      </c>
      <c r="N47" s="342"/>
    </row>
    <row r="48" spans="1:14">
      <c r="A48" s="361"/>
      <c r="B48" s="356"/>
      <c r="C48" s="343"/>
      <c r="D48" s="343"/>
      <c r="E48" s="343"/>
      <c r="F48" s="343"/>
      <c r="G48" s="343"/>
      <c r="H48" s="343"/>
      <c r="I48" s="342"/>
      <c r="J48" s="342"/>
      <c r="K48" s="342"/>
      <c r="L48" s="342"/>
      <c r="M48" s="342"/>
      <c r="N48" s="342"/>
    </row>
    <row r="49" spans="1:14" ht="15.6">
      <c r="A49" s="109" t="s">
        <v>33</v>
      </c>
      <c r="B49" s="110">
        <f>'Bid-Summary'!B59</f>
        <v>0</v>
      </c>
      <c r="C49" s="343"/>
      <c r="D49" s="343"/>
      <c r="E49" s="343"/>
      <c r="F49" s="343"/>
      <c r="G49" s="343"/>
      <c r="H49" s="343"/>
      <c r="I49" s="342"/>
      <c r="J49" s="342"/>
      <c r="K49" s="342"/>
      <c r="L49" s="342"/>
      <c r="M49" s="342"/>
      <c r="N49" s="342"/>
    </row>
    <row r="50" spans="1:14" ht="15.6">
      <c r="A50" s="109" t="s">
        <v>34</v>
      </c>
      <c r="B50" s="111">
        <f>'Bid-Summary'!D59</f>
        <v>0</v>
      </c>
      <c r="C50" s="343"/>
      <c r="D50" s="343"/>
      <c r="E50" s="343"/>
      <c r="F50" s="343"/>
      <c r="G50" s="343"/>
      <c r="H50" s="343"/>
      <c r="I50" s="342"/>
      <c r="J50" s="342"/>
      <c r="K50" s="342"/>
      <c r="L50" s="342"/>
      <c r="M50" s="342"/>
      <c r="N50" s="342"/>
    </row>
    <row r="51" spans="1:14" ht="15.6">
      <c r="A51" s="69"/>
      <c r="B51" s="112" t="s">
        <v>35</v>
      </c>
      <c r="C51" s="337"/>
      <c r="D51" s="337"/>
      <c r="E51" s="340"/>
      <c r="F51" s="340"/>
      <c r="G51" s="340"/>
      <c r="H51" s="340"/>
      <c r="I51" s="340"/>
      <c r="J51" s="340"/>
      <c r="K51" s="340"/>
      <c r="L51" s="340"/>
      <c r="M51" s="340"/>
      <c r="N51" s="341"/>
    </row>
    <row r="52" spans="1:14">
      <c r="A52" s="45"/>
      <c r="B52" s="113" t="s">
        <v>36</v>
      </c>
      <c r="C52" s="114"/>
      <c r="D52" s="114"/>
      <c r="E52" s="114"/>
      <c r="F52" s="114"/>
      <c r="G52" s="114"/>
      <c r="H52" s="114"/>
      <c r="I52" s="114"/>
      <c r="J52" s="114"/>
      <c r="K52" s="114"/>
      <c r="L52" s="114"/>
      <c r="M52" s="114"/>
      <c r="N52" s="120"/>
    </row>
    <row r="53" spans="1:14" ht="6.75" customHeight="1"/>
    <row r="54" spans="1:14">
      <c r="A54" s="362" t="s">
        <v>30</v>
      </c>
      <c r="B54" s="330">
        <f>'Bid-Summary'!C71</f>
        <v>0</v>
      </c>
      <c r="C54" s="330"/>
      <c r="D54" s="330"/>
      <c r="E54" s="330"/>
      <c r="F54" s="330"/>
      <c r="G54" s="330"/>
      <c r="H54" s="330"/>
      <c r="I54" s="330"/>
      <c r="J54" s="330"/>
      <c r="K54" s="330"/>
      <c r="L54" s="330"/>
      <c r="M54" s="330"/>
      <c r="N54" s="331"/>
    </row>
    <row r="55" spans="1:14">
      <c r="A55" s="363"/>
      <c r="B55" s="332"/>
      <c r="C55" s="332"/>
      <c r="D55" s="332"/>
      <c r="E55" s="332"/>
      <c r="F55" s="332"/>
      <c r="G55" s="332"/>
      <c r="H55" s="332"/>
      <c r="I55" s="332"/>
      <c r="J55" s="332"/>
      <c r="K55" s="332"/>
      <c r="L55" s="332"/>
      <c r="M55" s="332"/>
      <c r="N55" s="333"/>
    </row>
    <row r="56" spans="1:14">
      <c r="A56" s="361" t="s">
        <v>42</v>
      </c>
      <c r="B56" s="356" t="s">
        <v>32</v>
      </c>
      <c r="C56" s="343">
        <f>'Bid-Summary'!B75</f>
        <v>0</v>
      </c>
      <c r="D56" s="343"/>
      <c r="E56" s="343">
        <f>'Bid-Summary'!B76</f>
        <v>0</v>
      </c>
      <c r="F56" s="343"/>
      <c r="G56" s="343">
        <f>'Bid-Summary'!B77</f>
        <v>0</v>
      </c>
      <c r="H56" s="343"/>
      <c r="I56" s="342">
        <f>'Bid-Summary'!B78</f>
        <v>0</v>
      </c>
      <c r="J56" s="342"/>
      <c r="K56" s="342">
        <f>'Bid-Summary'!B79</f>
        <v>0</v>
      </c>
      <c r="L56" s="342"/>
      <c r="M56" s="342">
        <f>'Bid-Summary'!H75</f>
        <v>0</v>
      </c>
      <c r="N56" s="342"/>
    </row>
    <row r="57" spans="1:14">
      <c r="A57" s="361"/>
      <c r="B57" s="356"/>
      <c r="C57" s="343"/>
      <c r="D57" s="343"/>
      <c r="E57" s="343"/>
      <c r="F57" s="343"/>
      <c r="G57" s="343"/>
      <c r="H57" s="343"/>
      <c r="I57" s="342"/>
      <c r="J57" s="342"/>
      <c r="K57" s="342"/>
      <c r="L57" s="342"/>
      <c r="M57" s="342"/>
      <c r="N57" s="342"/>
    </row>
    <row r="58" spans="1:14">
      <c r="A58" s="109" t="s">
        <v>33</v>
      </c>
      <c r="B58" s="107">
        <f>'Bid-Summary'!B70</f>
        <v>0</v>
      </c>
      <c r="C58" s="343"/>
      <c r="D58" s="343"/>
      <c r="E58" s="343"/>
      <c r="F58" s="343"/>
      <c r="G58" s="343"/>
      <c r="H58" s="343"/>
      <c r="I58" s="342"/>
      <c r="J58" s="342"/>
      <c r="K58" s="342"/>
      <c r="L58" s="342"/>
      <c r="M58" s="342"/>
      <c r="N58" s="342"/>
    </row>
    <row r="59" spans="1:14" ht="15.6">
      <c r="A59" s="109" t="s">
        <v>34</v>
      </c>
      <c r="B59" s="111">
        <f>'Bid-Summary'!D70</f>
        <v>0</v>
      </c>
      <c r="C59" s="343"/>
      <c r="D59" s="343"/>
      <c r="E59" s="343"/>
      <c r="F59" s="343"/>
      <c r="G59" s="343"/>
      <c r="H59" s="343"/>
      <c r="I59" s="342"/>
      <c r="J59" s="342"/>
      <c r="K59" s="342"/>
      <c r="L59" s="342"/>
      <c r="M59" s="342"/>
      <c r="N59" s="342"/>
    </row>
    <row r="60" spans="1:14" ht="15.6">
      <c r="A60" s="117"/>
      <c r="B60" s="112" t="s">
        <v>35</v>
      </c>
      <c r="C60" s="337"/>
      <c r="D60" s="337"/>
      <c r="E60" s="340"/>
      <c r="F60" s="340"/>
      <c r="G60" s="340"/>
      <c r="H60" s="340"/>
      <c r="I60" s="340"/>
      <c r="J60" s="340"/>
      <c r="K60" s="340"/>
      <c r="L60" s="340"/>
      <c r="M60" s="340"/>
      <c r="N60" s="341"/>
    </row>
    <row r="61" spans="1:14">
      <c r="A61" s="118"/>
      <c r="B61" s="113" t="s">
        <v>36</v>
      </c>
      <c r="C61" s="114"/>
      <c r="D61" s="114"/>
      <c r="E61" s="114"/>
      <c r="F61" s="114"/>
      <c r="G61" s="114"/>
      <c r="H61" s="114"/>
      <c r="I61" s="114"/>
      <c r="J61" s="114"/>
      <c r="K61" s="114"/>
      <c r="L61" s="114"/>
      <c r="M61" s="114"/>
      <c r="N61" s="120"/>
    </row>
    <row r="62" spans="1:14" ht="6.75" customHeight="1"/>
    <row r="63" spans="1:14">
      <c r="A63" s="362" t="s">
        <v>30</v>
      </c>
      <c r="B63" s="330">
        <f>'Bid-Summary'!C82</f>
        <v>0</v>
      </c>
      <c r="C63" s="330"/>
      <c r="D63" s="330"/>
      <c r="E63" s="330"/>
      <c r="F63" s="330"/>
      <c r="G63" s="330"/>
      <c r="H63" s="330"/>
      <c r="I63" s="330"/>
      <c r="J63" s="330"/>
      <c r="K63" s="330"/>
      <c r="L63" s="330"/>
      <c r="M63" s="330"/>
      <c r="N63" s="331"/>
    </row>
    <row r="64" spans="1:14">
      <c r="A64" s="363"/>
      <c r="B64" s="332"/>
      <c r="C64" s="332"/>
      <c r="D64" s="332"/>
      <c r="E64" s="332"/>
      <c r="F64" s="332"/>
      <c r="G64" s="332"/>
      <c r="H64" s="332"/>
      <c r="I64" s="332"/>
      <c r="J64" s="332"/>
      <c r="K64" s="332"/>
      <c r="L64" s="332"/>
      <c r="M64" s="332"/>
      <c r="N64" s="333"/>
    </row>
    <row r="65" spans="1:14">
      <c r="A65" s="361" t="s">
        <v>43</v>
      </c>
      <c r="B65" s="356" t="s">
        <v>32</v>
      </c>
      <c r="C65" s="342">
        <f>'Bid-Summary'!B86</f>
        <v>0</v>
      </c>
      <c r="D65" s="342"/>
      <c r="E65" s="342">
        <f>'Bid-Summary'!B87</f>
        <v>0</v>
      </c>
      <c r="F65" s="342"/>
      <c r="G65" s="342">
        <f>'Bid-Summary'!B88</f>
        <v>0</v>
      </c>
      <c r="H65" s="342"/>
      <c r="I65" s="342">
        <f>'Bid-Summary'!B89</f>
        <v>0</v>
      </c>
      <c r="J65" s="342"/>
      <c r="K65" s="342">
        <f>'Bid-Summary'!B90</f>
        <v>0</v>
      </c>
      <c r="L65" s="342"/>
      <c r="M65" s="342">
        <f>'Bid-Summary'!H86</f>
        <v>0</v>
      </c>
      <c r="N65" s="342"/>
    </row>
    <row r="66" spans="1:14">
      <c r="A66" s="361"/>
      <c r="B66" s="356"/>
      <c r="C66" s="342"/>
      <c r="D66" s="342"/>
      <c r="E66" s="342"/>
      <c r="F66" s="342"/>
      <c r="G66" s="342"/>
      <c r="H66" s="342"/>
      <c r="I66" s="342"/>
      <c r="J66" s="342"/>
      <c r="K66" s="342"/>
      <c r="L66" s="342"/>
      <c r="M66" s="342"/>
      <c r="N66" s="342"/>
    </row>
    <row r="67" spans="1:14">
      <c r="A67" s="109" t="s">
        <v>33</v>
      </c>
      <c r="B67" s="107">
        <f>'Bid-Summary'!B81</f>
        <v>0</v>
      </c>
      <c r="C67" s="342"/>
      <c r="D67" s="342"/>
      <c r="E67" s="342"/>
      <c r="F67" s="342"/>
      <c r="G67" s="342"/>
      <c r="H67" s="342"/>
      <c r="I67" s="342"/>
      <c r="J67" s="342"/>
      <c r="K67" s="342"/>
      <c r="L67" s="342"/>
      <c r="M67" s="342"/>
      <c r="N67" s="342"/>
    </row>
    <row r="68" spans="1:14" ht="15.6">
      <c r="A68" s="109" t="s">
        <v>34</v>
      </c>
      <c r="B68" s="111">
        <f>'Bid-Summary'!D81</f>
        <v>0</v>
      </c>
      <c r="C68" s="342"/>
      <c r="D68" s="342"/>
      <c r="E68" s="342"/>
      <c r="F68" s="342"/>
      <c r="G68" s="342"/>
      <c r="H68" s="342"/>
      <c r="I68" s="342"/>
      <c r="J68" s="342"/>
      <c r="K68" s="342"/>
      <c r="L68" s="342"/>
      <c r="M68" s="342"/>
      <c r="N68" s="342"/>
    </row>
    <row r="69" spans="1:14" ht="15.6">
      <c r="A69" s="117"/>
      <c r="B69" s="112" t="s">
        <v>35</v>
      </c>
      <c r="C69" s="337"/>
      <c r="D69" s="337"/>
      <c r="E69" s="340"/>
      <c r="F69" s="340"/>
      <c r="G69" s="340"/>
      <c r="H69" s="340"/>
      <c r="I69" s="340"/>
      <c r="J69" s="340"/>
      <c r="K69" s="340"/>
      <c r="L69" s="340"/>
      <c r="M69" s="340"/>
      <c r="N69" s="341"/>
    </row>
    <row r="70" spans="1:14">
      <c r="A70" s="118"/>
      <c r="B70" s="113" t="s">
        <v>36</v>
      </c>
      <c r="C70" s="114"/>
      <c r="D70" s="114"/>
      <c r="E70" s="114"/>
      <c r="F70" s="114"/>
      <c r="G70" s="114"/>
      <c r="H70" s="114"/>
      <c r="I70" s="114"/>
      <c r="J70" s="114"/>
      <c r="K70" s="114"/>
      <c r="L70" s="114"/>
      <c r="M70" s="114"/>
      <c r="N70" s="120"/>
    </row>
    <row r="71" spans="1:14">
      <c r="A71" s="362" t="s">
        <v>30</v>
      </c>
      <c r="B71" s="330">
        <f>'Bid-Summary'!C93</f>
        <v>0</v>
      </c>
      <c r="C71" s="330"/>
      <c r="D71" s="330"/>
      <c r="E71" s="330"/>
      <c r="F71" s="330"/>
      <c r="G71" s="330"/>
      <c r="H71" s="330"/>
      <c r="I71" s="330"/>
      <c r="J71" s="330"/>
      <c r="K71" s="330"/>
      <c r="L71" s="330"/>
      <c r="M71" s="330"/>
      <c r="N71" s="331"/>
    </row>
    <row r="72" spans="1:14">
      <c r="A72" s="363"/>
      <c r="B72" s="332"/>
      <c r="C72" s="332"/>
      <c r="D72" s="332"/>
      <c r="E72" s="332"/>
      <c r="F72" s="332"/>
      <c r="G72" s="332"/>
      <c r="H72" s="332"/>
      <c r="I72" s="332"/>
      <c r="J72" s="332"/>
      <c r="K72" s="332"/>
      <c r="L72" s="332"/>
      <c r="M72" s="332"/>
      <c r="N72" s="333"/>
    </row>
    <row r="73" spans="1:14" ht="15" customHeight="1">
      <c r="A73" s="361" t="s">
        <v>44</v>
      </c>
      <c r="B73" s="356" t="s">
        <v>32</v>
      </c>
      <c r="C73" s="343">
        <f>'Bid-Summary'!B97</f>
        <v>0</v>
      </c>
      <c r="D73" s="343"/>
      <c r="E73" s="343">
        <f>'Bid-Summary'!B98</f>
        <v>0</v>
      </c>
      <c r="F73" s="343"/>
      <c r="G73" s="343">
        <f>'Bid-Summary'!B99</f>
        <v>0</v>
      </c>
      <c r="H73" s="343"/>
      <c r="I73" s="342">
        <f>'Bid-Summary'!B100</f>
        <v>0</v>
      </c>
      <c r="J73" s="342"/>
      <c r="K73" s="342">
        <f>'Bid-Summary'!B101</f>
        <v>0</v>
      </c>
      <c r="L73" s="342"/>
      <c r="M73" s="342">
        <f>'Bid-Summary'!H97</f>
        <v>0</v>
      </c>
      <c r="N73" s="342"/>
    </row>
    <row r="74" spans="1:14" ht="15" customHeight="1">
      <c r="A74" s="361"/>
      <c r="B74" s="356"/>
      <c r="C74" s="343"/>
      <c r="D74" s="343"/>
      <c r="E74" s="343"/>
      <c r="F74" s="343"/>
      <c r="G74" s="343"/>
      <c r="H74" s="343"/>
      <c r="I74" s="342"/>
      <c r="J74" s="342"/>
      <c r="K74" s="342"/>
      <c r="L74" s="342"/>
      <c r="M74" s="342"/>
      <c r="N74" s="342"/>
    </row>
    <row r="75" spans="1:14">
      <c r="A75" s="109" t="s">
        <v>33</v>
      </c>
      <c r="B75" s="107">
        <f>'Bid-Summary'!B92</f>
        <v>0</v>
      </c>
      <c r="C75" s="343"/>
      <c r="D75" s="343"/>
      <c r="E75" s="343"/>
      <c r="F75" s="343"/>
      <c r="G75" s="343"/>
      <c r="H75" s="343"/>
      <c r="I75" s="342"/>
      <c r="J75" s="342"/>
      <c r="K75" s="342"/>
      <c r="L75" s="342"/>
      <c r="M75" s="342"/>
      <c r="N75" s="342"/>
    </row>
    <row r="76" spans="1:14" ht="15.6">
      <c r="A76" s="109" t="s">
        <v>34</v>
      </c>
      <c r="B76" s="111">
        <f>'Bid-Summary'!D92</f>
        <v>0</v>
      </c>
      <c r="C76" s="343"/>
      <c r="D76" s="343"/>
      <c r="E76" s="343"/>
      <c r="F76" s="343"/>
      <c r="G76" s="343"/>
      <c r="H76" s="343"/>
      <c r="I76" s="342"/>
      <c r="J76" s="342"/>
      <c r="K76" s="342"/>
      <c r="L76" s="342"/>
      <c r="M76" s="342"/>
      <c r="N76" s="342"/>
    </row>
    <row r="77" spans="1:14" ht="15.6">
      <c r="A77" s="117"/>
      <c r="B77" s="112" t="s">
        <v>35</v>
      </c>
      <c r="C77" s="337"/>
      <c r="D77" s="337"/>
      <c r="E77" s="340"/>
      <c r="F77" s="340"/>
      <c r="G77" s="340"/>
      <c r="H77" s="340"/>
      <c r="I77" s="340"/>
      <c r="J77" s="340"/>
      <c r="K77" s="340"/>
      <c r="L77" s="340"/>
      <c r="M77" s="340"/>
      <c r="N77" s="341"/>
    </row>
    <row r="78" spans="1:14">
      <c r="A78" s="118"/>
      <c r="B78" s="113" t="s">
        <v>36</v>
      </c>
      <c r="C78" s="114"/>
      <c r="D78" s="114"/>
      <c r="E78" s="114"/>
      <c r="F78" s="114"/>
      <c r="G78" s="114"/>
      <c r="H78" s="114"/>
      <c r="I78" s="114"/>
      <c r="J78" s="114"/>
      <c r="K78" s="114"/>
      <c r="L78" s="114"/>
      <c r="M78" s="114"/>
      <c r="N78" s="120"/>
    </row>
    <row r="79" spans="1:14" ht="6.75" customHeight="1"/>
    <row r="80" spans="1:14">
      <c r="A80" s="362" t="s">
        <v>30</v>
      </c>
      <c r="B80" s="330">
        <f>'Bid-Summary'!C104</f>
        <v>0</v>
      </c>
      <c r="C80" s="330"/>
      <c r="D80" s="330"/>
      <c r="E80" s="330"/>
      <c r="F80" s="330"/>
      <c r="G80" s="330"/>
      <c r="H80" s="330"/>
      <c r="I80" s="330"/>
      <c r="J80" s="330"/>
      <c r="K80" s="330"/>
      <c r="L80" s="330"/>
      <c r="M80" s="330"/>
      <c r="N80" s="331"/>
    </row>
    <row r="81" spans="1:14">
      <c r="A81" s="363"/>
      <c r="B81" s="332"/>
      <c r="C81" s="332"/>
      <c r="D81" s="332"/>
      <c r="E81" s="332"/>
      <c r="F81" s="332"/>
      <c r="G81" s="332"/>
      <c r="H81" s="332"/>
      <c r="I81" s="332"/>
      <c r="J81" s="332"/>
      <c r="K81" s="332"/>
      <c r="L81" s="332"/>
      <c r="M81" s="332"/>
      <c r="N81" s="333"/>
    </row>
    <row r="82" spans="1:14" ht="15" customHeight="1">
      <c r="A82" s="361" t="s">
        <v>45</v>
      </c>
      <c r="B82" s="356" t="s">
        <v>32</v>
      </c>
      <c r="C82" s="343">
        <f>'Bid-Summary'!B108</f>
        <v>0</v>
      </c>
      <c r="D82" s="343"/>
      <c r="E82" s="343">
        <f>'Bid-Summary'!B109</f>
        <v>0</v>
      </c>
      <c r="F82" s="343"/>
      <c r="G82" s="365">
        <f>'Bid-Summary'!B110</f>
        <v>0</v>
      </c>
      <c r="H82" s="365"/>
      <c r="I82" s="350">
        <f>'Bid-Summary'!B111</f>
        <v>0</v>
      </c>
      <c r="J82" s="350"/>
      <c r="K82" s="350">
        <f>'Bid-Summary'!B112</f>
        <v>0</v>
      </c>
      <c r="L82" s="350"/>
      <c r="M82" s="350">
        <f>'Bid-Summary'!H108</f>
        <v>0</v>
      </c>
      <c r="N82" s="350"/>
    </row>
    <row r="83" spans="1:14" ht="15" customHeight="1">
      <c r="A83" s="361"/>
      <c r="B83" s="356"/>
      <c r="C83" s="343"/>
      <c r="D83" s="343"/>
      <c r="E83" s="343"/>
      <c r="F83" s="343"/>
      <c r="G83" s="365"/>
      <c r="H83" s="365"/>
      <c r="I83" s="350"/>
      <c r="J83" s="350"/>
      <c r="K83" s="350"/>
      <c r="L83" s="350"/>
      <c r="M83" s="350"/>
      <c r="N83" s="350"/>
    </row>
    <row r="84" spans="1:14">
      <c r="A84" s="109" t="s">
        <v>33</v>
      </c>
      <c r="B84" s="107">
        <f>'Bid-Summary'!B103</f>
        <v>0</v>
      </c>
      <c r="C84" s="343"/>
      <c r="D84" s="343"/>
      <c r="E84" s="343"/>
      <c r="F84" s="343"/>
      <c r="G84" s="365"/>
      <c r="H84" s="365"/>
      <c r="I84" s="350"/>
      <c r="J84" s="350"/>
      <c r="K84" s="350"/>
      <c r="L84" s="350"/>
      <c r="M84" s="350"/>
      <c r="N84" s="350"/>
    </row>
    <row r="85" spans="1:14" ht="15.6">
      <c r="A85" s="109" t="s">
        <v>34</v>
      </c>
      <c r="B85" s="111">
        <f>'Bid-Summary'!D103</f>
        <v>0</v>
      </c>
      <c r="C85" s="343"/>
      <c r="D85" s="343"/>
      <c r="E85" s="343"/>
      <c r="F85" s="343"/>
      <c r="G85" s="365"/>
      <c r="H85" s="365"/>
      <c r="I85" s="350"/>
      <c r="J85" s="350"/>
      <c r="K85" s="350"/>
      <c r="L85" s="350"/>
      <c r="M85" s="350"/>
      <c r="N85" s="350"/>
    </row>
    <row r="86" spans="1:14" ht="15.6">
      <c r="A86" s="117"/>
      <c r="B86" s="112" t="s">
        <v>35</v>
      </c>
      <c r="C86" s="337"/>
      <c r="D86" s="337"/>
      <c r="E86" s="340"/>
      <c r="F86" s="340"/>
      <c r="G86" s="340"/>
      <c r="H86" s="340"/>
      <c r="I86" s="340"/>
      <c r="J86" s="340"/>
      <c r="K86" s="340"/>
      <c r="L86" s="340"/>
      <c r="M86" s="340"/>
      <c r="N86" s="341"/>
    </row>
    <row r="87" spans="1:14">
      <c r="A87" s="118"/>
      <c r="B87" s="113" t="s">
        <v>36</v>
      </c>
      <c r="C87" s="114"/>
      <c r="D87" s="114"/>
      <c r="E87" s="114"/>
      <c r="F87" s="114"/>
      <c r="G87" s="114"/>
      <c r="H87" s="114"/>
      <c r="I87" s="114"/>
      <c r="J87" s="114"/>
      <c r="K87" s="114"/>
      <c r="L87" s="114"/>
      <c r="M87" s="114"/>
      <c r="N87" s="120"/>
    </row>
    <row r="88" spans="1:14" ht="6.75" customHeight="1"/>
    <row r="89" spans="1:14">
      <c r="A89" s="362" t="s">
        <v>30</v>
      </c>
      <c r="B89" s="330">
        <f>'Bid-Summary'!C116</f>
        <v>0</v>
      </c>
      <c r="C89" s="330"/>
      <c r="D89" s="330"/>
      <c r="E89" s="330"/>
      <c r="F89" s="330"/>
      <c r="G89" s="330"/>
      <c r="H89" s="330"/>
      <c r="I89" s="330"/>
      <c r="J89" s="330"/>
      <c r="K89" s="330"/>
      <c r="L89" s="330"/>
      <c r="M89" s="330"/>
      <c r="N89" s="331"/>
    </row>
    <row r="90" spans="1:14">
      <c r="A90" s="363"/>
      <c r="B90" s="332"/>
      <c r="C90" s="332"/>
      <c r="D90" s="332"/>
      <c r="E90" s="332"/>
      <c r="F90" s="332"/>
      <c r="G90" s="332"/>
      <c r="H90" s="332"/>
      <c r="I90" s="332"/>
      <c r="J90" s="332"/>
      <c r="K90" s="332"/>
      <c r="L90" s="332"/>
      <c r="M90" s="332"/>
      <c r="N90" s="333"/>
    </row>
    <row r="91" spans="1:14" ht="15" customHeight="1">
      <c r="A91" s="361" t="s">
        <v>46</v>
      </c>
      <c r="B91" s="356" t="s">
        <v>32</v>
      </c>
      <c r="C91" s="342">
        <f>'Bid-Summary'!B120</f>
        <v>0</v>
      </c>
      <c r="D91" s="342"/>
      <c r="E91" s="342">
        <f>'Bid-Summary'!B121</f>
        <v>0</v>
      </c>
      <c r="F91" s="342"/>
      <c r="G91" s="342">
        <f>'Bid-Summary'!B122</f>
        <v>0</v>
      </c>
      <c r="H91" s="342"/>
      <c r="I91" s="342">
        <f>'Bid-Summary'!B123</f>
        <v>0</v>
      </c>
      <c r="J91" s="342"/>
      <c r="K91" s="342">
        <f>'Bid-Summary'!B124</f>
        <v>0</v>
      </c>
      <c r="L91" s="342"/>
      <c r="M91" s="342">
        <f>'Bid-Summary'!H120</f>
        <v>0</v>
      </c>
      <c r="N91" s="342"/>
    </row>
    <row r="92" spans="1:14" ht="15" customHeight="1">
      <c r="A92" s="361"/>
      <c r="B92" s="356"/>
      <c r="C92" s="342"/>
      <c r="D92" s="342"/>
      <c r="E92" s="342"/>
      <c r="F92" s="342"/>
      <c r="G92" s="342"/>
      <c r="H92" s="342"/>
      <c r="I92" s="342"/>
      <c r="J92" s="342"/>
      <c r="K92" s="342"/>
      <c r="L92" s="342"/>
      <c r="M92" s="342"/>
      <c r="N92" s="342"/>
    </row>
    <row r="93" spans="1:14" ht="15.6">
      <c r="A93" s="109" t="s">
        <v>33</v>
      </c>
      <c r="B93" s="110">
        <f>'Bid-Summary'!B115:C115</f>
        <v>0</v>
      </c>
      <c r="C93" s="342"/>
      <c r="D93" s="342"/>
      <c r="E93" s="342"/>
      <c r="F93" s="342"/>
      <c r="G93" s="342"/>
      <c r="H93" s="342"/>
      <c r="I93" s="342"/>
      <c r="J93" s="342"/>
      <c r="K93" s="342"/>
      <c r="L93" s="342"/>
      <c r="M93" s="342"/>
      <c r="N93" s="342"/>
    </row>
    <row r="94" spans="1:14" ht="15.6">
      <c r="A94" s="109" t="s">
        <v>34</v>
      </c>
      <c r="B94" s="111">
        <f>'Bid-Summary'!D115</f>
        <v>0</v>
      </c>
      <c r="C94" s="342"/>
      <c r="D94" s="342"/>
      <c r="E94" s="342"/>
      <c r="F94" s="342"/>
      <c r="G94" s="342"/>
      <c r="H94" s="342"/>
      <c r="I94" s="342"/>
      <c r="J94" s="342"/>
      <c r="K94" s="342"/>
      <c r="L94" s="342"/>
      <c r="M94" s="342"/>
      <c r="N94" s="342"/>
    </row>
    <row r="95" spans="1:14" ht="15.6">
      <c r="A95" s="117"/>
      <c r="B95" s="112" t="s">
        <v>35</v>
      </c>
      <c r="C95" s="337"/>
      <c r="D95" s="337"/>
      <c r="E95" s="340"/>
      <c r="F95" s="340"/>
      <c r="G95" s="340"/>
      <c r="H95" s="340"/>
      <c r="I95" s="340"/>
      <c r="J95" s="340"/>
      <c r="K95" s="340"/>
      <c r="L95" s="340"/>
      <c r="M95" s="340"/>
      <c r="N95" s="341"/>
    </row>
    <row r="96" spans="1:14">
      <c r="A96" s="118"/>
      <c r="B96" s="113" t="s">
        <v>36</v>
      </c>
      <c r="C96" s="114"/>
      <c r="D96" s="114"/>
      <c r="E96" s="114"/>
      <c r="F96" s="114"/>
      <c r="G96" s="114"/>
      <c r="H96" s="114"/>
      <c r="I96" s="114"/>
      <c r="J96" s="114"/>
      <c r="K96" s="114"/>
      <c r="L96" s="114"/>
      <c r="M96" s="114"/>
      <c r="N96" s="120"/>
    </row>
    <row r="97" spans="1:14" ht="6.75" customHeight="1"/>
    <row r="98" spans="1:14">
      <c r="A98" s="362" t="s">
        <v>30</v>
      </c>
      <c r="B98" s="330">
        <f>'Bid-Summary'!C127</f>
        <v>0</v>
      </c>
      <c r="C98" s="330"/>
      <c r="D98" s="330"/>
      <c r="E98" s="330"/>
      <c r="F98" s="330"/>
      <c r="G98" s="330"/>
      <c r="H98" s="330"/>
      <c r="I98" s="330"/>
      <c r="J98" s="330"/>
      <c r="K98" s="330"/>
      <c r="L98" s="330"/>
      <c r="M98" s="330"/>
      <c r="N98" s="331"/>
    </row>
    <row r="99" spans="1:14">
      <c r="A99" s="363"/>
      <c r="B99" s="332"/>
      <c r="C99" s="332"/>
      <c r="D99" s="332"/>
      <c r="E99" s="332"/>
      <c r="F99" s="332"/>
      <c r="G99" s="332"/>
      <c r="H99" s="332"/>
      <c r="I99" s="332"/>
      <c r="J99" s="332"/>
      <c r="K99" s="332"/>
      <c r="L99" s="332"/>
      <c r="M99" s="332"/>
      <c r="N99" s="333"/>
    </row>
    <row r="100" spans="1:14" ht="15" customHeight="1">
      <c r="A100" s="361" t="s">
        <v>47</v>
      </c>
      <c r="B100" s="356" t="s">
        <v>32</v>
      </c>
      <c r="C100" s="342">
        <f>'Bid-Summary'!B131</f>
        <v>0</v>
      </c>
      <c r="D100" s="342"/>
      <c r="E100" s="342">
        <f>'Bid-Summary'!B132</f>
        <v>0</v>
      </c>
      <c r="F100" s="342"/>
      <c r="G100" s="342">
        <f>'Bid-Summary'!B133</f>
        <v>0</v>
      </c>
      <c r="H100" s="342"/>
      <c r="I100" s="342">
        <f>'Bid-Summary'!B134</f>
        <v>0</v>
      </c>
      <c r="J100" s="342"/>
      <c r="K100" s="342">
        <f>'Bid-Summary'!B135</f>
        <v>0</v>
      </c>
      <c r="L100" s="342"/>
      <c r="M100" s="342">
        <f>'Bid-Summary'!H131</f>
        <v>0</v>
      </c>
      <c r="N100" s="342"/>
    </row>
    <row r="101" spans="1:14" ht="15" customHeight="1">
      <c r="A101" s="361"/>
      <c r="B101" s="356"/>
      <c r="C101" s="342"/>
      <c r="D101" s="342"/>
      <c r="E101" s="342"/>
      <c r="F101" s="342"/>
      <c r="G101" s="342"/>
      <c r="H101" s="342"/>
      <c r="I101" s="342"/>
      <c r="J101" s="342"/>
      <c r="K101" s="342"/>
      <c r="L101" s="342"/>
      <c r="M101" s="342"/>
      <c r="N101" s="342"/>
    </row>
    <row r="102" spans="1:14" ht="15.6">
      <c r="A102" s="109" t="s">
        <v>33</v>
      </c>
      <c r="B102" s="110">
        <f>'Bid-Summary'!B126:C126</f>
        <v>0</v>
      </c>
      <c r="C102" s="342"/>
      <c r="D102" s="342"/>
      <c r="E102" s="342"/>
      <c r="F102" s="342"/>
      <c r="G102" s="342"/>
      <c r="H102" s="342"/>
      <c r="I102" s="342"/>
      <c r="J102" s="342"/>
      <c r="K102" s="342"/>
      <c r="L102" s="342"/>
      <c r="M102" s="342"/>
      <c r="N102" s="342"/>
    </row>
    <row r="103" spans="1:14" ht="15.6">
      <c r="A103" s="109" t="s">
        <v>34</v>
      </c>
      <c r="B103" s="111">
        <f>'Bid-Summary'!D126</f>
        <v>0</v>
      </c>
      <c r="C103" s="342"/>
      <c r="D103" s="342"/>
      <c r="E103" s="342"/>
      <c r="F103" s="342"/>
      <c r="G103" s="342"/>
      <c r="H103" s="342"/>
      <c r="I103" s="342"/>
      <c r="J103" s="342"/>
      <c r="K103" s="342"/>
      <c r="L103" s="342"/>
      <c r="M103" s="342"/>
      <c r="N103" s="342"/>
    </row>
    <row r="104" spans="1:14" ht="15.6">
      <c r="A104" s="117"/>
      <c r="B104" s="112" t="s">
        <v>35</v>
      </c>
      <c r="C104" s="337"/>
      <c r="D104" s="337"/>
      <c r="E104" s="340"/>
      <c r="F104" s="340"/>
      <c r="G104" s="340"/>
      <c r="H104" s="340"/>
      <c r="I104" s="340"/>
      <c r="J104" s="340"/>
      <c r="K104" s="340"/>
      <c r="L104" s="340"/>
      <c r="M104" s="340"/>
      <c r="N104" s="341"/>
    </row>
    <row r="105" spans="1:14">
      <c r="A105" s="118"/>
      <c r="B105" s="113" t="s">
        <v>36</v>
      </c>
      <c r="C105" s="114"/>
      <c r="D105" s="114"/>
      <c r="E105" s="114"/>
      <c r="F105" s="114"/>
      <c r="G105" s="114"/>
      <c r="H105" s="114"/>
      <c r="I105" s="114"/>
      <c r="J105" s="114"/>
      <c r="K105" s="114"/>
      <c r="L105" s="114"/>
      <c r="M105" s="114"/>
      <c r="N105" s="120"/>
    </row>
    <row r="106" spans="1:14">
      <c r="A106" s="362" t="s">
        <v>30</v>
      </c>
      <c r="B106" s="330">
        <f>'Bid-Summary'!C138</f>
        <v>0</v>
      </c>
      <c r="C106" s="330"/>
      <c r="D106" s="330"/>
      <c r="E106" s="330"/>
      <c r="F106" s="330"/>
      <c r="G106" s="330"/>
      <c r="H106" s="330"/>
      <c r="I106" s="330"/>
      <c r="J106" s="330"/>
      <c r="K106" s="330"/>
      <c r="L106" s="330"/>
      <c r="M106" s="330"/>
      <c r="N106" s="331"/>
    </row>
    <row r="107" spans="1:14">
      <c r="A107" s="363"/>
      <c r="B107" s="332"/>
      <c r="C107" s="332"/>
      <c r="D107" s="332"/>
      <c r="E107" s="332"/>
      <c r="F107" s="332"/>
      <c r="G107" s="332"/>
      <c r="H107" s="332"/>
      <c r="I107" s="332"/>
      <c r="J107" s="332"/>
      <c r="K107" s="332"/>
      <c r="L107" s="332"/>
      <c r="M107" s="332"/>
      <c r="N107" s="333"/>
    </row>
    <row r="108" spans="1:14">
      <c r="A108" s="361" t="s">
        <v>48</v>
      </c>
      <c r="B108" s="356" t="s">
        <v>32</v>
      </c>
      <c r="C108" s="342">
        <f>'Bid-Summary'!B142</f>
        <v>0</v>
      </c>
      <c r="D108" s="342"/>
      <c r="E108" s="342">
        <f>'Bid-Summary'!B143</f>
        <v>0</v>
      </c>
      <c r="F108" s="342"/>
      <c r="G108" s="350">
        <f>'Bid-Summary'!C144</f>
        <v>0</v>
      </c>
      <c r="H108" s="350"/>
      <c r="I108" s="350">
        <f>'Bid-Summary'!C145</f>
        <v>0</v>
      </c>
      <c r="J108" s="350"/>
      <c r="K108" s="350">
        <f>'Bid-Summary'!C146</f>
        <v>0</v>
      </c>
      <c r="L108" s="350"/>
      <c r="M108" s="350">
        <f>'Bid-Summary'!H142</f>
        <v>0</v>
      </c>
      <c r="N108" s="350"/>
    </row>
    <row r="109" spans="1:14">
      <c r="A109" s="361"/>
      <c r="B109" s="356"/>
      <c r="C109" s="342"/>
      <c r="D109" s="342"/>
      <c r="E109" s="342"/>
      <c r="F109" s="342"/>
      <c r="G109" s="350"/>
      <c r="H109" s="350"/>
      <c r="I109" s="350"/>
      <c r="J109" s="350"/>
      <c r="K109" s="350"/>
      <c r="L109" s="350"/>
      <c r="M109" s="350"/>
      <c r="N109" s="350"/>
    </row>
    <row r="110" spans="1:14" ht="15.6">
      <c r="A110" s="109" t="s">
        <v>33</v>
      </c>
      <c r="B110" s="110">
        <f>'Bid-Summary'!B137:C137</f>
        <v>0</v>
      </c>
      <c r="C110" s="342"/>
      <c r="D110" s="342"/>
      <c r="E110" s="342"/>
      <c r="F110" s="342"/>
      <c r="G110" s="350"/>
      <c r="H110" s="350"/>
      <c r="I110" s="350"/>
      <c r="J110" s="350"/>
      <c r="K110" s="350"/>
      <c r="L110" s="350"/>
      <c r="M110" s="350"/>
      <c r="N110" s="350"/>
    </row>
    <row r="111" spans="1:14" ht="15.6">
      <c r="A111" s="109" t="s">
        <v>34</v>
      </c>
      <c r="B111" s="111">
        <f>'Bid-Summary'!D137</f>
        <v>0</v>
      </c>
      <c r="C111" s="342"/>
      <c r="D111" s="342"/>
      <c r="E111" s="342"/>
      <c r="F111" s="342"/>
      <c r="G111" s="350"/>
      <c r="H111" s="350"/>
      <c r="I111" s="350"/>
      <c r="J111" s="350"/>
      <c r="K111" s="350"/>
      <c r="L111" s="350"/>
      <c r="M111" s="350"/>
      <c r="N111" s="350"/>
    </row>
    <row r="112" spans="1:14" ht="15.6">
      <c r="A112" s="117"/>
      <c r="B112" s="112" t="s">
        <v>35</v>
      </c>
      <c r="C112" s="337"/>
      <c r="D112" s="337"/>
      <c r="E112" s="340"/>
      <c r="F112" s="340"/>
      <c r="G112" s="340"/>
      <c r="H112" s="340"/>
      <c r="I112" s="340"/>
      <c r="J112" s="340"/>
      <c r="K112" s="340"/>
      <c r="L112" s="340"/>
      <c r="M112" s="340"/>
      <c r="N112" s="341"/>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362" t="s">
        <v>30</v>
      </c>
      <c r="B115" s="330">
        <f>'Bid-Summary'!C149</f>
        <v>0</v>
      </c>
      <c r="C115" s="330"/>
      <c r="D115" s="330"/>
      <c r="E115" s="330"/>
      <c r="F115" s="330"/>
      <c r="G115" s="330"/>
      <c r="H115" s="330"/>
      <c r="I115" s="330"/>
      <c r="J115" s="330"/>
      <c r="K115" s="330"/>
      <c r="L115" s="330"/>
      <c r="M115" s="330"/>
      <c r="N115" s="331"/>
    </row>
    <row r="116" spans="1:14">
      <c r="A116" s="363"/>
      <c r="B116" s="332"/>
      <c r="C116" s="332"/>
      <c r="D116" s="332"/>
      <c r="E116" s="332"/>
      <c r="F116" s="332"/>
      <c r="G116" s="332"/>
      <c r="H116" s="332"/>
      <c r="I116" s="332"/>
      <c r="J116" s="332"/>
      <c r="K116" s="332"/>
      <c r="L116" s="332"/>
      <c r="M116" s="332"/>
      <c r="N116" s="333"/>
    </row>
    <row r="117" spans="1:14">
      <c r="A117" s="361" t="s">
        <v>49</v>
      </c>
      <c r="B117" s="356" t="s">
        <v>32</v>
      </c>
      <c r="C117" s="342">
        <f>'Bid-Summary'!C153</f>
        <v>0</v>
      </c>
      <c r="D117" s="342"/>
      <c r="E117" s="342">
        <f>'Bid-Summary'!C154</f>
        <v>0</v>
      </c>
      <c r="F117" s="342"/>
      <c r="G117" s="342">
        <f>'Bid-Summary'!C155</f>
        <v>0</v>
      </c>
      <c r="H117" s="342"/>
      <c r="I117" s="342">
        <f>'Bid-Summary'!C156</f>
        <v>0</v>
      </c>
      <c r="J117" s="342"/>
      <c r="K117" s="342">
        <f>'Bid-Summary'!C157</f>
        <v>0</v>
      </c>
      <c r="L117" s="342"/>
      <c r="M117" s="342">
        <f>'Bid-Summary'!H153</f>
        <v>0</v>
      </c>
      <c r="N117" s="342"/>
    </row>
    <row r="118" spans="1:14">
      <c r="A118" s="361"/>
      <c r="B118" s="356"/>
      <c r="C118" s="342"/>
      <c r="D118" s="342"/>
      <c r="E118" s="342"/>
      <c r="F118" s="342"/>
      <c r="G118" s="342"/>
      <c r="H118" s="342"/>
      <c r="I118" s="342"/>
      <c r="J118" s="342"/>
      <c r="K118" s="342"/>
      <c r="L118" s="342"/>
      <c r="M118" s="342"/>
      <c r="N118" s="342"/>
    </row>
    <row r="119" spans="1:14" ht="15.6">
      <c r="A119" s="109" t="s">
        <v>33</v>
      </c>
      <c r="B119" s="110">
        <f>'Bid-Summary'!B148:C148</f>
        <v>0</v>
      </c>
      <c r="C119" s="342"/>
      <c r="D119" s="342"/>
      <c r="E119" s="342"/>
      <c r="F119" s="342"/>
      <c r="G119" s="342"/>
      <c r="H119" s="342"/>
      <c r="I119" s="342"/>
      <c r="J119" s="342"/>
      <c r="K119" s="342"/>
      <c r="L119" s="342"/>
      <c r="M119" s="342"/>
      <c r="N119" s="342"/>
    </row>
    <row r="120" spans="1:14" ht="15.6">
      <c r="A120" s="109" t="s">
        <v>34</v>
      </c>
      <c r="B120" s="111">
        <f>'Bid-Summary'!D148</f>
        <v>0</v>
      </c>
      <c r="C120" s="342"/>
      <c r="D120" s="342"/>
      <c r="E120" s="342"/>
      <c r="F120" s="342"/>
      <c r="G120" s="342"/>
      <c r="H120" s="342"/>
      <c r="I120" s="342"/>
      <c r="J120" s="342"/>
      <c r="K120" s="342"/>
      <c r="L120" s="342"/>
      <c r="M120" s="342"/>
      <c r="N120" s="342"/>
    </row>
    <row r="121" spans="1:14" ht="15.6">
      <c r="A121" s="117"/>
      <c r="B121" s="112" t="s">
        <v>35</v>
      </c>
      <c r="C121" s="337"/>
      <c r="D121" s="337"/>
      <c r="E121" s="340"/>
      <c r="F121" s="340"/>
      <c r="G121" s="340"/>
      <c r="H121" s="340"/>
      <c r="I121" s="340"/>
      <c r="J121" s="340"/>
      <c r="K121" s="340"/>
      <c r="L121" s="340"/>
      <c r="M121" s="340"/>
      <c r="N121" s="341"/>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362" t="s">
        <v>30</v>
      </c>
      <c r="B124" s="330">
        <f>'Bid-Summary'!C160</f>
        <v>0</v>
      </c>
      <c r="C124" s="330"/>
      <c r="D124" s="330"/>
      <c r="E124" s="330"/>
      <c r="F124" s="330"/>
      <c r="G124" s="330"/>
      <c r="H124" s="330"/>
      <c r="I124" s="330"/>
      <c r="J124" s="330"/>
      <c r="K124" s="330"/>
      <c r="L124" s="330"/>
      <c r="M124" s="330"/>
      <c r="N124" s="331"/>
    </row>
    <row r="125" spans="1:14">
      <c r="A125" s="363"/>
      <c r="B125" s="332"/>
      <c r="C125" s="332"/>
      <c r="D125" s="332"/>
      <c r="E125" s="332"/>
      <c r="F125" s="332"/>
      <c r="G125" s="332"/>
      <c r="H125" s="332"/>
      <c r="I125" s="332"/>
      <c r="J125" s="332"/>
      <c r="K125" s="332"/>
      <c r="L125" s="332"/>
      <c r="M125" s="332"/>
      <c r="N125" s="333"/>
    </row>
    <row r="126" spans="1:14">
      <c r="A126" s="361" t="s">
        <v>50</v>
      </c>
      <c r="B126" s="356" t="s">
        <v>32</v>
      </c>
      <c r="C126" s="350">
        <f>'Bid-Summary'!B164</f>
        <v>0</v>
      </c>
      <c r="D126" s="350"/>
      <c r="E126" s="350">
        <f>'Bid-Summary'!B165</f>
        <v>0</v>
      </c>
      <c r="F126" s="350"/>
      <c r="G126" s="350">
        <f>'Bid-Summary'!B166</f>
        <v>0</v>
      </c>
      <c r="H126" s="350"/>
      <c r="I126" s="350">
        <f>'Bid-Summary'!B167</f>
        <v>0</v>
      </c>
      <c r="J126" s="350"/>
      <c r="K126" s="350">
        <f>'Bid-Summary'!B168</f>
        <v>0</v>
      </c>
      <c r="L126" s="350"/>
      <c r="M126" s="355"/>
      <c r="N126" s="355"/>
    </row>
    <row r="127" spans="1:14">
      <c r="A127" s="361"/>
      <c r="B127" s="356"/>
      <c r="C127" s="350"/>
      <c r="D127" s="350"/>
      <c r="E127" s="350"/>
      <c r="F127" s="350"/>
      <c r="G127" s="350"/>
      <c r="H127" s="350"/>
      <c r="I127" s="350"/>
      <c r="J127" s="350"/>
      <c r="K127" s="350"/>
      <c r="L127" s="350"/>
      <c r="M127" s="355"/>
      <c r="N127" s="355"/>
    </row>
    <row r="128" spans="1:14" ht="15.6">
      <c r="A128" s="109" t="s">
        <v>33</v>
      </c>
      <c r="B128" s="110">
        <f>'Bid-Summary'!B159:C159</f>
        <v>0</v>
      </c>
      <c r="C128" s="350"/>
      <c r="D128" s="350"/>
      <c r="E128" s="350"/>
      <c r="F128" s="350"/>
      <c r="G128" s="350"/>
      <c r="H128" s="350"/>
      <c r="I128" s="350"/>
      <c r="J128" s="350"/>
      <c r="K128" s="350"/>
      <c r="L128" s="350"/>
      <c r="M128" s="355"/>
      <c r="N128" s="355"/>
    </row>
    <row r="129" spans="1:14" ht="15.6">
      <c r="A129" s="109" t="s">
        <v>34</v>
      </c>
      <c r="B129" s="111">
        <f>'Bid-Summary'!D159</f>
        <v>0</v>
      </c>
      <c r="C129" s="350"/>
      <c r="D129" s="350"/>
      <c r="E129" s="350"/>
      <c r="F129" s="350"/>
      <c r="G129" s="350"/>
      <c r="H129" s="350"/>
      <c r="I129" s="350"/>
      <c r="J129" s="350"/>
      <c r="K129" s="350"/>
      <c r="L129" s="350"/>
      <c r="M129" s="355"/>
      <c r="N129" s="355"/>
    </row>
    <row r="130" spans="1:14" ht="15.6">
      <c r="A130" s="117"/>
      <c r="B130" s="112" t="s">
        <v>35</v>
      </c>
      <c r="C130" s="337"/>
      <c r="D130" s="337"/>
      <c r="E130" s="340"/>
      <c r="F130" s="340"/>
      <c r="G130" s="340"/>
      <c r="H130" s="340"/>
      <c r="I130" s="340"/>
      <c r="J130" s="340"/>
      <c r="K130" s="340"/>
      <c r="L130" s="340"/>
      <c r="M130" s="340"/>
      <c r="N130" s="341"/>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62" t="s">
        <v>30</v>
      </c>
      <c r="B133" s="330">
        <f>'Bid-Summary'!C172</f>
        <v>0</v>
      </c>
      <c r="C133" s="330"/>
      <c r="D133" s="330"/>
      <c r="E133" s="330"/>
      <c r="F133" s="330"/>
      <c r="G133" s="330"/>
      <c r="H133" s="330"/>
      <c r="I133" s="330"/>
      <c r="J133" s="330"/>
      <c r="K133" s="330"/>
      <c r="L133" s="330"/>
      <c r="M133" s="330"/>
      <c r="N133" s="331"/>
    </row>
    <row r="134" spans="1:14">
      <c r="A134" s="363"/>
      <c r="B134" s="332"/>
      <c r="C134" s="332"/>
      <c r="D134" s="332"/>
      <c r="E134" s="332"/>
      <c r="F134" s="332"/>
      <c r="G134" s="332"/>
      <c r="H134" s="332"/>
      <c r="I134" s="332"/>
      <c r="J134" s="332"/>
      <c r="K134" s="332"/>
      <c r="L134" s="332"/>
      <c r="M134" s="332"/>
      <c r="N134" s="333"/>
    </row>
    <row r="135" spans="1:14">
      <c r="A135" s="361" t="s">
        <v>51</v>
      </c>
      <c r="B135" s="356" t="s">
        <v>32</v>
      </c>
      <c r="C135" s="350">
        <f>'Bid-Summary'!B176</f>
        <v>0</v>
      </c>
      <c r="D135" s="350"/>
      <c r="E135" s="350">
        <f>'Bid-Summary'!B177</f>
        <v>0</v>
      </c>
      <c r="F135" s="350"/>
      <c r="G135" s="350">
        <f>'Bid-Summary'!B178</f>
        <v>0</v>
      </c>
      <c r="H135" s="350"/>
      <c r="I135" s="350">
        <f>'Bid-Summary'!B179</f>
        <v>0</v>
      </c>
      <c r="J135" s="350"/>
      <c r="K135" s="350">
        <f>'Bid-Summary'!B180</f>
        <v>0</v>
      </c>
      <c r="L135" s="350"/>
      <c r="M135" s="350">
        <f>'Bid-Summary'!H176</f>
        <v>0</v>
      </c>
      <c r="N135" s="350"/>
    </row>
    <row r="136" spans="1:14">
      <c r="A136" s="361"/>
      <c r="B136" s="356"/>
      <c r="C136" s="350"/>
      <c r="D136" s="350"/>
      <c r="E136" s="350"/>
      <c r="F136" s="350"/>
      <c r="G136" s="350"/>
      <c r="H136" s="350"/>
      <c r="I136" s="350"/>
      <c r="J136" s="350"/>
      <c r="K136" s="350"/>
      <c r="L136" s="350"/>
      <c r="M136" s="350"/>
      <c r="N136" s="350"/>
    </row>
    <row r="137" spans="1:14" ht="15.6">
      <c r="A137" s="109" t="s">
        <v>33</v>
      </c>
      <c r="B137" s="110">
        <f>'Bid-Summary'!B171:C171</f>
        <v>0</v>
      </c>
      <c r="C137" s="350"/>
      <c r="D137" s="350"/>
      <c r="E137" s="350"/>
      <c r="F137" s="350"/>
      <c r="G137" s="350"/>
      <c r="H137" s="350"/>
      <c r="I137" s="350"/>
      <c r="J137" s="350"/>
      <c r="K137" s="350"/>
      <c r="L137" s="350"/>
      <c r="M137" s="350"/>
      <c r="N137" s="350"/>
    </row>
    <row r="138" spans="1:14" ht="15.6">
      <c r="A138" s="109" t="s">
        <v>34</v>
      </c>
      <c r="B138" s="111">
        <f>'Bid-Summary'!D171</f>
        <v>0</v>
      </c>
      <c r="C138" s="350"/>
      <c r="D138" s="350"/>
      <c r="E138" s="350"/>
      <c r="F138" s="350"/>
      <c r="G138" s="350"/>
      <c r="H138" s="350"/>
      <c r="I138" s="350"/>
      <c r="J138" s="350"/>
      <c r="K138" s="350"/>
      <c r="L138" s="350"/>
      <c r="M138" s="350"/>
      <c r="N138" s="350"/>
    </row>
    <row r="139" spans="1:14" ht="15.6">
      <c r="A139" s="117"/>
      <c r="B139" s="112" t="s">
        <v>35</v>
      </c>
      <c r="C139" s="337"/>
      <c r="D139" s="337"/>
      <c r="E139" s="340"/>
      <c r="F139" s="340"/>
      <c r="G139" s="340"/>
      <c r="H139" s="340"/>
      <c r="I139" s="340"/>
      <c r="J139" s="340"/>
      <c r="K139" s="340"/>
      <c r="L139" s="340"/>
      <c r="M139" s="340"/>
      <c r="N139" s="341"/>
    </row>
    <row r="140" spans="1:14">
      <c r="A140" s="118"/>
      <c r="B140" s="113" t="s">
        <v>36</v>
      </c>
      <c r="C140" s="114"/>
      <c r="D140" s="114"/>
      <c r="E140" s="114"/>
      <c r="F140" s="114"/>
      <c r="G140" s="114"/>
      <c r="H140" s="114"/>
      <c r="I140" s="114"/>
      <c r="J140" s="114"/>
      <c r="K140" s="114"/>
      <c r="L140" s="114"/>
      <c r="M140" s="114"/>
      <c r="N140" s="120"/>
    </row>
    <row r="141" spans="1:14" ht="15" customHeight="1">
      <c r="A141" s="362" t="s">
        <v>30</v>
      </c>
      <c r="B141" s="330">
        <f>'Bid-Summary'!C183</f>
        <v>0</v>
      </c>
      <c r="C141" s="330"/>
      <c r="D141" s="330"/>
      <c r="E141" s="330"/>
      <c r="F141" s="330"/>
      <c r="G141" s="330"/>
      <c r="H141" s="330"/>
      <c r="I141" s="330"/>
      <c r="J141" s="330"/>
      <c r="K141" s="330"/>
      <c r="L141" s="330"/>
      <c r="M141" s="330"/>
      <c r="N141" s="331"/>
    </row>
    <row r="142" spans="1:14" ht="15" customHeight="1">
      <c r="A142" s="363"/>
      <c r="B142" s="332"/>
      <c r="C142" s="332"/>
      <c r="D142" s="332"/>
      <c r="E142" s="332"/>
      <c r="F142" s="332"/>
      <c r="G142" s="332"/>
      <c r="H142" s="332"/>
      <c r="I142" s="332"/>
      <c r="J142" s="332"/>
      <c r="K142" s="332"/>
      <c r="L142" s="332"/>
      <c r="M142" s="332"/>
      <c r="N142" s="333"/>
    </row>
    <row r="143" spans="1:14">
      <c r="A143" s="361" t="s">
        <v>52</v>
      </c>
      <c r="B143" s="356" t="s">
        <v>32</v>
      </c>
      <c r="C143" s="350">
        <f>'Bid-Summary'!B187</f>
        <v>0</v>
      </c>
      <c r="D143" s="350"/>
      <c r="E143" s="350">
        <f>'Bid-Summary'!B188</f>
        <v>0</v>
      </c>
      <c r="F143" s="350"/>
      <c r="G143" s="350">
        <f>'Bid-Summary'!B190</f>
        <v>0</v>
      </c>
      <c r="H143" s="350"/>
      <c r="I143" s="350">
        <f>'Bid-Summary'!B190</f>
        <v>0</v>
      </c>
      <c r="J143" s="350"/>
      <c r="K143" s="350">
        <f>'Bid-Summary'!B191</f>
        <v>0</v>
      </c>
      <c r="L143" s="350"/>
      <c r="M143" s="355"/>
      <c r="N143" s="355"/>
    </row>
    <row r="144" spans="1:14">
      <c r="A144" s="361"/>
      <c r="B144" s="356"/>
      <c r="C144" s="350"/>
      <c r="D144" s="350"/>
      <c r="E144" s="350"/>
      <c r="F144" s="350"/>
      <c r="G144" s="350"/>
      <c r="H144" s="350"/>
      <c r="I144" s="350"/>
      <c r="J144" s="350"/>
      <c r="K144" s="350"/>
      <c r="L144" s="350"/>
      <c r="M144" s="355"/>
      <c r="N144" s="355"/>
    </row>
    <row r="145" spans="1:14" ht="15.6">
      <c r="A145" s="109" t="s">
        <v>33</v>
      </c>
      <c r="B145" s="110">
        <f>'Bid-Summary'!B182:C182</f>
        <v>0</v>
      </c>
      <c r="C145" s="350"/>
      <c r="D145" s="350"/>
      <c r="E145" s="350"/>
      <c r="F145" s="350"/>
      <c r="G145" s="350"/>
      <c r="H145" s="350"/>
      <c r="I145" s="350"/>
      <c r="J145" s="350"/>
      <c r="K145" s="350"/>
      <c r="L145" s="350"/>
      <c r="M145" s="355"/>
      <c r="N145" s="355"/>
    </row>
    <row r="146" spans="1:14" ht="15.6">
      <c r="A146" s="109" t="s">
        <v>34</v>
      </c>
      <c r="B146" s="111">
        <f>'Bid-Summary'!D182</f>
        <v>0</v>
      </c>
      <c r="C146" s="350"/>
      <c r="D146" s="350"/>
      <c r="E146" s="350"/>
      <c r="F146" s="350"/>
      <c r="G146" s="350"/>
      <c r="H146" s="350"/>
      <c r="I146" s="350"/>
      <c r="J146" s="350"/>
      <c r="K146" s="350"/>
      <c r="L146" s="350"/>
      <c r="M146" s="355"/>
      <c r="N146" s="355"/>
    </row>
    <row r="147" spans="1:14" ht="15.6">
      <c r="A147" s="117"/>
      <c r="B147" s="112" t="s">
        <v>35</v>
      </c>
      <c r="C147" s="337"/>
      <c r="D147" s="337"/>
      <c r="E147" s="340"/>
      <c r="F147" s="340"/>
      <c r="G147" s="340"/>
      <c r="H147" s="340"/>
      <c r="I147" s="340"/>
      <c r="J147" s="340"/>
      <c r="K147" s="340"/>
      <c r="L147" s="340"/>
      <c r="M147" s="340"/>
      <c r="N147" s="341"/>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362" t="s">
        <v>30</v>
      </c>
      <c r="B150" s="330">
        <f>'Bid-Summary'!C194</f>
        <v>0</v>
      </c>
      <c r="C150" s="330"/>
      <c r="D150" s="330"/>
      <c r="E150" s="330"/>
      <c r="F150" s="330"/>
      <c r="G150" s="330"/>
      <c r="H150" s="330"/>
      <c r="I150" s="330"/>
      <c r="J150" s="330"/>
      <c r="K150" s="330"/>
      <c r="L150" s="330"/>
      <c r="M150" s="330"/>
      <c r="N150" s="331"/>
    </row>
    <row r="151" spans="1:14" ht="15" customHeight="1">
      <c r="A151" s="363"/>
      <c r="B151" s="332"/>
      <c r="C151" s="332"/>
      <c r="D151" s="332"/>
      <c r="E151" s="332"/>
      <c r="F151" s="332"/>
      <c r="G151" s="332"/>
      <c r="H151" s="332"/>
      <c r="I151" s="332"/>
      <c r="J151" s="332"/>
      <c r="K151" s="332"/>
      <c r="L151" s="332"/>
      <c r="M151" s="332"/>
      <c r="N151" s="333"/>
    </row>
    <row r="152" spans="1:14">
      <c r="A152" s="361" t="s">
        <v>53</v>
      </c>
      <c r="B152" s="356" t="s">
        <v>32</v>
      </c>
      <c r="C152" s="350">
        <f>'Bid-Summary'!B198</f>
        <v>0</v>
      </c>
      <c r="D152" s="350"/>
      <c r="E152" s="350">
        <f>'Bid-Summary'!B199</f>
        <v>0</v>
      </c>
      <c r="F152" s="350"/>
      <c r="G152" s="350">
        <f>'Bid-Summary'!B200</f>
        <v>0</v>
      </c>
      <c r="H152" s="350"/>
      <c r="I152" s="350">
        <f>'Bid-Summary'!B201</f>
        <v>0</v>
      </c>
      <c r="J152" s="350"/>
      <c r="K152" s="350">
        <f>'Bid-Summary'!B202</f>
        <v>0</v>
      </c>
      <c r="L152" s="350"/>
      <c r="M152" s="350">
        <f>'Bid-Summary'!H198</f>
        <v>0</v>
      </c>
      <c r="N152" s="350"/>
    </row>
    <row r="153" spans="1:14">
      <c r="A153" s="361"/>
      <c r="B153" s="356"/>
      <c r="C153" s="350"/>
      <c r="D153" s="350"/>
      <c r="E153" s="350"/>
      <c r="F153" s="350"/>
      <c r="G153" s="350"/>
      <c r="H153" s="350"/>
      <c r="I153" s="350"/>
      <c r="J153" s="350"/>
      <c r="K153" s="350"/>
      <c r="L153" s="350"/>
      <c r="M153" s="350"/>
      <c r="N153" s="350"/>
    </row>
    <row r="154" spans="1:14" ht="15.6">
      <c r="A154" s="109" t="s">
        <v>33</v>
      </c>
      <c r="B154" s="110">
        <f>'Bid-Summary'!B193:C193</f>
        <v>0</v>
      </c>
      <c r="C154" s="350"/>
      <c r="D154" s="350"/>
      <c r="E154" s="350"/>
      <c r="F154" s="350"/>
      <c r="G154" s="350"/>
      <c r="H154" s="350"/>
      <c r="I154" s="350"/>
      <c r="J154" s="350"/>
      <c r="K154" s="350"/>
      <c r="L154" s="350"/>
      <c r="M154" s="350"/>
      <c r="N154" s="350"/>
    </row>
    <row r="155" spans="1:14" ht="15.6">
      <c r="A155" s="109" t="s">
        <v>34</v>
      </c>
      <c r="B155" s="111">
        <f>'Bid-Summary'!D193</f>
        <v>0</v>
      </c>
      <c r="C155" s="350"/>
      <c r="D155" s="350"/>
      <c r="E155" s="350"/>
      <c r="F155" s="350"/>
      <c r="G155" s="350"/>
      <c r="H155" s="350"/>
      <c r="I155" s="350"/>
      <c r="J155" s="350"/>
      <c r="K155" s="350"/>
      <c r="L155" s="350"/>
      <c r="M155" s="350"/>
      <c r="N155" s="350"/>
    </row>
    <row r="156" spans="1:14" ht="15.6">
      <c r="A156" s="117"/>
      <c r="B156" s="112" t="s">
        <v>35</v>
      </c>
      <c r="C156" s="337"/>
      <c r="D156" s="337"/>
      <c r="E156" s="340"/>
      <c r="F156" s="340"/>
      <c r="G156" s="340"/>
      <c r="H156" s="340"/>
      <c r="I156" s="340"/>
      <c r="J156" s="340"/>
      <c r="K156" s="340"/>
      <c r="L156" s="340"/>
      <c r="M156" s="340"/>
      <c r="N156" s="341"/>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362" t="s">
        <v>30</v>
      </c>
      <c r="B159" s="330">
        <f>'Bid-Summary'!C205</f>
        <v>0</v>
      </c>
      <c r="C159" s="330"/>
      <c r="D159" s="330"/>
      <c r="E159" s="330"/>
      <c r="F159" s="330"/>
      <c r="G159" s="330"/>
      <c r="H159" s="330"/>
      <c r="I159" s="330"/>
      <c r="J159" s="330"/>
      <c r="K159" s="330"/>
      <c r="L159" s="330"/>
      <c r="M159" s="330"/>
      <c r="N159" s="331"/>
    </row>
    <row r="160" spans="1:14" ht="15" customHeight="1">
      <c r="A160" s="363"/>
      <c r="B160" s="332"/>
      <c r="C160" s="332"/>
      <c r="D160" s="332"/>
      <c r="E160" s="332"/>
      <c r="F160" s="332"/>
      <c r="G160" s="332"/>
      <c r="H160" s="332"/>
      <c r="I160" s="332"/>
      <c r="J160" s="332"/>
      <c r="K160" s="332"/>
      <c r="L160" s="332"/>
      <c r="M160" s="332"/>
      <c r="N160" s="333"/>
    </row>
    <row r="161" spans="1:14">
      <c r="A161" s="361" t="s">
        <v>54</v>
      </c>
      <c r="B161" s="356" t="s">
        <v>32</v>
      </c>
      <c r="C161" s="350">
        <f>'Bid-Summary'!B209</f>
        <v>0</v>
      </c>
      <c r="D161" s="350"/>
      <c r="E161" s="350">
        <f>'Bid-Summary'!B210</f>
        <v>0</v>
      </c>
      <c r="F161" s="350"/>
      <c r="G161" s="350">
        <f>'Bid-Summary'!B211</f>
        <v>0</v>
      </c>
      <c r="H161" s="350"/>
      <c r="I161" s="350">
        <f>'Bid-Summary'!B212</f>
        <v>0</v>
      </c>
      <c r="J161" s="350"/>
      <c r="K161" s="350">
        <f>'Bid-Summary'!B213</f>
        <v>0</v>
      </c>
      <c r="L161" s="350"/>
      <c r="M161" s="355"/>
      <c r="N161" s="355"/>
    </row>
    <row r="162" spans="1:14">
      <c r="A162" s="361"/>
      <c r="B162" s="356"/>
      <c r="C162" s="350"/>
      <c r="D162" s="350"/>
      <c r="E162" s="350"/>
      <c r="F162" s="350"/>
      <c r="G162" s="350"/>
      <c r="H162" s="350"/>
      <c r="I162" s="350"/>
      <c r="J162" s="350"/>
      <c r="K162" s="350"/>
      <c r="L162" s="350"/>
      <c r="M162" s="355"/>
      <c r="N162" s="355"/>
    </row>
    <row r="163" spans="1:14" ht="15.6">
      <c r="A163" s="109" t="s">
        <v>33</v>
      </c>
      <c r="B163" s="110">
        <f>'Bid-Summary'!B204:C204</f>
        <v>0</v>
      </c>
      <c r="C163" s="350"/>
      <c r="D163" s="350"/>
      <c r="E163" s="350"/>
      <c r="F163" s="350"/>
      <c r="G163" s="350"/>
      <c r="H163" s="350"/>
      <c r="I163" s="350"/>
      <c r="J163" s="350"/>
      <c r="K163" s="350"/>
      <c r="L163" s="350"/>
      <c r="M163" s="355"/>
      <c r="N163" s="355"/>
    </row>
    <row r="164" spans="1:14" ht="15.6">
      <c r="A164" s="109" t="s">
        <v>34</v>
      </c>
      <c r="B164" s="111">
        <f>'Bid-Summary'!D204</f>
        <v>0</v>
      </c>
      <c r="C164" s="350"/>
      <c r="D164" s="350"/>
      <c r="E164" s="350"/>
      <c r="F164" s="350"/>
      <c r="G164" s="350"/>
      <c r="H164" s="350"/>
      <c r="I164" s="350"/>
      <c r="J164" s="350"/>
      <c r="K164" s="350"/>
      <c r="L164" s="350"/>
      <c r="M164" s="355"/>
      <c r="N164" s="355"/>
    </row>
    <row r="165" spans="1:14" ht="15.6">
      <c r="A165" s="117"/>
      <c r="B165" s="112" t="s">
        <v>35</v>
      </c>
      <c r="C165" s="337"/>
      <c r="D165" s="337"/>
      <c r="E165" s="340"/>
      <c r="F165" s="340"/>
      <c r="G165" s="340"/>
      <c r="H165" s="340"/>
      <c r="I165" s="340"/>
      <c r="J165" s="340"/>
      <c r="K165" s="340"/>
      <c r="L165" s="340"/>
      <c r="M165" s="340"/>
      <c r="N165" s="341"/>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362" t="s">
        <v>30</v>
      </c>
      <c r="B168" s="330">
        <f>'Bid-Summary'!C216</f>
        <v>0</v>
      </c>
      <c r="C168" s="330"/>
      <c r="D168" s="330"/>
      <c r="E168" s="330"/>
      <c r="F168" s="330"/>
      <c r="G168" s="330"/>
      <c r="H168" s="330"/>
      <c r="I168" s="330"/>
      <c r="J168" s="330"/>
      <c r="K168" s="330"/>
      <c r="L168" s="330"/>
      <c r="M168" s="330"/>
      <c r="N168" s="331"/>
    </row>
    <row r="169" spans="1:14" ht="15" customHeight="1">
      <c r="A169" s="363"/>
      <c r="B169" s="332"/>
      <c r="C169" s="332"/>
      <c r="D169" s="332"/>
      <c r="E169" s="332"/>
      <c r="F169" s="332"/>
      <c r="G169" s="332"/>
      <c r="H169" s="332"/>
      <c r="I169" s="332"/>
      <c r="J169" s="332"/>
      <c r="K169" s="332"/>
      <c r="L169" s="332"/>
      <c r="M169" s="332"/>
      <c r="N169" s="333"/>
    </row>
    <row r="170" spans="1:14">
      <c r="A170" s="361" t="s">
        <v>55</v>
      </c>
      <c r="B170" s="356" t="s">
        <v>32</v>
      </c>
      <c r="C170" s="350">
        <f>'Bid-Summary'!B220</f>
        <v>0</v>
      </c>
      <c r="D170" s="350"/>
      <c r="E170" s="350">
        <f>'Bid-Summary'!B221</f>
        <v>0</v>
      </c>
      <c r="F170" s="350"/>
      <c r="G170" s="350">
        <f>'Bid-Summary'!B222</f>
        <v>0</v>
      </c>
      <c r="H170" s="350"/>
      <c r="I170" s="350">
        <f>'Bid-Summary'!B223</f>
        <v>0</v>
      </c>
      <c r="J170" s="350"/>
      <c r="K170" s="350">
        <f>'Bid-Summary'!B224</f>
        <v>0</v>
      </c>
      <c r="L170" s="350"/>
      <c r="M170" s="355"/>
      <c r="N170" s="355"/>
    </row>
    <row r="171" spans="1:14">
      <c r="A171" s="361"/>
      <c r="B171" s="356"/>
      <c r="C171" s="350"/>
      <c r="D171" s="350"/>
      <c r="E171" s="350"/>
      <c r="F171" s="350"/>
      <c r="G171" s="350"/>
      <c r="H171" s="350"/>
      <c r="I171" s="350"/>
      <c r="J171" s="350"/>
      <c r="K171" s="350"/>
      <c r="L171" s="350"/>
      <c r="M171" s="355"/>
      <c r="N171" s="355"/>
    </row>
    <row r="172" spans="1:14" ht="15.6">
      <c r="A172" s="109" t="s">
        <v>33</v>
      </c>
      <c r="B172" s="123">
        <f>'Bid-Summary'!B215:C215</f>
        <v>0</v>
      </c>
      <c r="C172" s="350"/>
      <c r="D172" s="350"/>
      <c r="E172" s="350"/>
      <c r="F172" s="350"/>
      <c r="G172" s="350"/>
      <c r="H172" s="350"/>
      <c r="I172" s="350"/>
      <c r="J172" s="350"/>
      <c r="K172" s="350"/>
      <c r="L172" s="350"/>
      <c r="M172" s="355"/>
      <c r="N172" s="355"/>
    </row>
    <row r="173" spans="1:14" ht="15.6">
      <c r="A173" s="109" t="s">
        <v>34</v>
      </c>
      <c r="B173" s="111">
        <f>'Bid-Summary'!D215</f>
        <v>0</v>
      </c>
      <c r="C173" s="350"/>
      <c r="D173" s="350"/>
      <c r="E173" s="350"/>
      <c r="F173" s="350"/>
      <c r="G173" s="350"/>
      <c r="H173" s="350"/>
      <c r="I173" s="350"/>
      <c r="J173" s="350"/>
      <c r="K173" s="350"/>
      <c r="L173" s="350"/>
      <c r="M173" s="355"/>
      <c r="N173" s="355"/>
    </row>
    <row r="174" spans="1:14" ht="15.6">
      <c r="A174" s="117"/>
      <c r="B174" s="112" t="s">
        <v>35</v>
      </c>
      <c r="C174" s="337"/>
      <c r="D174" s="337"/>
      <c r="E174" s="340"/>
      <c r="F174" s="340"/>
      <c r="G174" s="340"/>
      <c r="H174" s="340"/>
      <c r="I174" s="340"/>
      <c r="J174" s="340"/>
      <c r="K174" s="340"/>
      <c r="L174" s="340"/>
      <c r="M174" s="340"/>
      <c r="N174" s="341"/>
    </row>
    <row r="175" spans="1:14">
      <c r="A175" s="118"/>
      <c r="B175" s="113" t="s">
        <v>36</v>
      </c>
      <c r="C175" s="114"/>
      <c r="D175" s="114"/>
      <c r="E175" s="114"/>
      <c r="F175" s="114"/>
      <c r="G175" s="114"/>
      <c r="H175" s="114"/>
      <c r="I175" s="114"/>
      <c r="J175" s="114"/>
      <c r="K175" s="114"/>
      <c r="L175" s="114"/>
      <c r="M175" s="114"/>
      <c r="N175" s="120"/>
    </row>
    <row r="176" spans="1:14" ht="15" customHeight="1">
      <c r="A176" s="362" t="s">
        <v>30</v>
      </c>
      <c r="B176" s="330">
        <f>'Bid-Summary'!C228</f>
        <v>0</v>
      </c>
      <c r="C176" s="330"/>
      <c r="D176" s="330"/>
      <c r="E176" s="330"/>
      <c r="F176" s="330"/>
      <c r="G176" s="330"/>
      <c r="H176" s="330"/>
      <c r="I176" s="330"/>
      <c r="J176" s="330"/>
      <c r="K176" s="330"/>
      <c r="L176" s="330"/>
      <c r="M176" s="330"/>
      <c r="N176" s="331"/>
    </row>
    <row r="177" spans="1:14" ht="15" customHeight="1">
      <c r="A177" s="363"/>
      <c r="B177" s="332"/>
      <c r="C177" s="332"/>
      <c r="D177" s="332"/>
      <c r="E177" s="332"/>
      <c r="F177" s="332"/>
      <c r="G177" s="332"/>
      <c r="H177" s="332"/>
      <c r="I177" s="332"/>
      <c r="J177" s="332"/>
      <c r="K177" s="332"/>
      <c r="L177" s="332"/>
      <c r="M177" s="332"/>
      <c r="N177" s="333"/>
    </row>
    <row r="178" spans="1:14">
      <c r="A178" s="361" t="s">
        <v>56</v>
      </c>
      <c r="B178" s="356" t="s">
        <v>32</v>
      </c>
      <c r="C178" s="350">
        <f>'Bid-Summary'!B232</f>
        <v>0</v>
      </c>
      <c r="D178" s="350"/>
      <c r="E178" s="350">
        <f>'Bid-Summary'!B233</f>
        <v>0</v>
      </c>
      <c r="F178" s="350"/>
      <c r="G178" s="350">
        <f>'Bid-Summary'!B234</f>
        <v>0</v>
      </c>
      <c r="H178" s="350"/>
      <c r="I178" s="350">
        <f>'Bid-Summary'!B235</f>
        <v>0</v>
      </c>
      <c r="J178" s="350"/>
      <c r="K178" s="350">
        <f>'Bid-Summary'!B236</f>
        <v>0</v>
      </c>
      <c r="L178" s="350"/>
      <c r="M178" s="350">
        <f>'Bid-Summary'!H232</f>
        <v>0</v>
      </c>
      <c r="N178" s="350"/>
    </row>
    <row r="179" spans="1:14">
      <c r="A179" s="361"/>
      <c r="B179" s="356"/>
      <c r="C179" s="350"/>
      <c r="D179" s="350"/>
      <c r="E179" s="350"/>
      <c r="F179" s="350"/>
      <c r="G179" s="350"/>
      <c r="H179" s="350"/>
      <c r="I179" s="350"/>
      <c r="J179" s="350"/>
      <c r="K179" s="350"/>
      <c r="L179" s="350"/>
      <c r="M179" s="350"/>
      <c r="N179" s="350"/>
    </row>
    <row r="180" spans="1:14" ht="15.6">
      <c r="A180" s="109" t="s">
        <v>33</v>
      </c>
      <c r="B180" s="110">
        <f>'Bid-Summary'!B227:C227</f>
        <v>0</v>
      </c>
      <c r="C180" s="350"/>
      <c r="D180" s="350"/>
      <c r="E180" s="350"/>
      <c r="F180" s="350"/>
      <c r="G180" s="350"/>
      <c r="H180" s="350"/>
      <c r="I180" s="350"/>
      <c r="J180" s="350"/>
      <c r="K180" s="350"/>
      <c r="L180" s="350"/>
      <c r="M180" s="350"/>
      <c r="N180" s="350"/>
    </row>
    <row r="181" spans="1:14" ht="15.6">
      <c r="A181" s="109" t="s">
        <v>34</v>
      </c>
      <c r="B181" s="111">
        <f>'Bid-Summary'!D227</f>
        <v>0</v>
      </c>
      <c r="C181" s="350"/>
      <c r="D181" s="350"/>
      <c r="E181" s="350"/>
      <c r="F181" s="350"/>
      <c r="G181" s="350"/>
      <c r="H181" s="350"/>
      <c r="I181" s="350"/>
      <c r="J181" s="350"/>
      <c r="K181" s="350"/>
      <c r="L181" s="350"/>
      <c r="M181" s="350"/>
      <c r="N181" s="350"/>
    </row>
    <row r="182" spans="1:14" ht="15.6">
      <c r="A182" s="117"/>
      <c r="B182" s="112" t="s">
        <v>35</v>
      </c>
      <c r="C182" s="337"/>
      <c r="D182" s="337"/>
      <c r="E182" s="340"/>
      <c r="F182" s="340"/>
      <c r="G182" s="340"/>
      <c r="H182" s="340"/>
      <c r="I182" s="340"/>
      <c r="J182" s="340"/>
      <c r="K182" s="340"/>
      <c r="L182" s="340"/>
      <c r="M182" s="340"/>
      <c r="N182" s="341"/>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362" t="s">
        <v>30</v>
      </c>
      <c r="B185" s="330">
        <f>'Bid-Summary'!C239</f>
        <v>0</v>
      </c>
      <c r="C185" s="330"/>
      <c r="D185" s="330"/>
      <c r="E185" s="330"/>
      <c r="F185" s="330"/>
      <c r="G185" s="330"/>
      <c r="H185" s="330"/>
      <c r="I185" s="330"/>
      <c r="J185" s="330"/>
      <c r="K185" s="330"/>
      <c r="L185" s="330"/>
      <c r="M185" s="330"/>
      <c r="N185" s="331"/>
    </row>
    <row r="186" spans="1:14" ht="15" customHeight="1">
      <c r="A186" s="363"/>
      <c r="B186" s="332"/>
      <c r="C186" s="332"/>
      <c r="D186" s="332"/>
      <c r="E186" s="332"/>
      <c r="F186" s="332"/>
      <c r="G186" s="332"/>
      <c r="H186" s="332"/>
      <c r="I186" s="332"/>
      <c r="J186" s="332"/>
      <c r="K186" s="332"/>
      <c r="L186" s="332"/>
      <c r="M186" s="332"/>
      <c r="N186" s="333"/>
    </row>
    <row r="187" spans="1:14">
      <c r="A187" s="361" t="s">
        <v>57</v>
      </c>
      <c r="B187" s="356" t="s">
        <v>32</v>
      </c>
      <c r="C187" s="350">
        <f>'Bid-Summary'!B243</f>
        <v>0</v>
      </c>
      <c r="D187" s="350"/>
      <c r="E187" s="350">
        <f>'Bid-Summary'!B244</f>
        <v>0</v>
      </c>
      <c r="F187" s="350"/>
      <c r="G187" s="350">
        <f>'Bid-Summary'!B245</f>
        <v>0</v>
      </c>
      <c r="H187" s="350"/>
      <c r="I187" s="350">
        <f>'Bid-Summary'!B246</f>
        <v>0</v>
      </c>
      <c r="J187" s="350"/>
      <c r="K187" s="350">
        <f>'Bid-Summary'!B247</f>
        <v>0</v>
      </c>
      <c r="L187" s="350"/>
      <c r="M187" s="350">
        <f>'Bid-Summary'!H243</f>
        <v>0</v>
      </c>
      <c r="N187" s="350"/>
    </row>
    <row r="188" spans="1:14">
      <c r="A188" s="361"/>
      <c r="B188" s="356"/>
      <c r="C188" s="350"/>
      <c r="D188" s="350"/>
      <c r="E188" s="350"/>
      <c r="F188" s="350"/>
      <c r="G188" s="350"/>
      <c r="H188" s="350"/>
      <c r="I188" s="350"/>
      <c r="J188" s="350"/>
      <c r="K188" s="350"/>
      <c r="L188" s="350"/>
      <c r="M188" s="350"/>
      <c r="N188" s="350"/>
    </row>
    <row r="189" spans="1:14" ht="15.6">
      <c r="A189" s="109" t="s">
        <v>33</v>
      </c>
      <c r="B189" s="110">
        <f>'Bid-Summary'!B238:C238</f>
        <v>0</v>
      </c>
      <c r="C189" s="350"/>
      <c r="D189" s="350"/>
      <c r="E189" s="350"/>
      <c r="F189" s="350"/>
      <c r="G189" s="350"/>
      <c r="H189" s="350"/>
      <c r="I189" s="350"/>
      <c r="J189" s="350"/>
      <c r="K189" s="350"/>
      <c r="L189" s="350"/>
      <c r="M189" s="350"/>
      <c r="N189" s="350"/>
    </row>
    <row r="190" spans="1:14" ht="15.6">
      <c r="A190" s="109" t="s">
        <v>34</v>
      </c>
      <c r="B190" s="111">
        <f>'Bid-Summary'!D238</f>
        <v>0</v>
      </c>
      <c r="C190" s="350"/>
      <c r="D190" s="350"/>
      <c r="E190" s="350"/>
      <c r="F190" s="350"/>
      <c r="G190" s="350"/>
      <c r="H190" s="350"/>
      <c r="I190" s="350"/>
      <c r="J190" s="350"/>
      <c r="K190" s="350"/>
      <c r="L190" s="350"/>
      <c r="M190" s="350"/>
      <c r="N190" s="350"/>
    </row>
    <row r="191" spans="1:14" ht="15.6">
      <c r="A191" s="117"/>
      <c r="B191" s="112" t="s">
        <v>35</v>
      </c>
      <c r="C191" s="337"/>
      <c r="D191" s="337"/>
      <c r="E191" s="340"/>
      <c r="F191" s="340"/>
      <c r="G191" s="340"/>
      <c r="H191" s="340"/>
      <c r="I191" s="340"/>
      <c r="J191" s="340"/>
      <c r="K191" s="340"/>
      <c r="L191" s="340"/>
      <c r="M191" s="340"/>
      <c r="N191" s="341"/>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362" t="s">
        <v>30</v>
      </c>
      <c r="B194" s="330">
        <f>'Bid-Summary'!C250</f>
        <v>0</v>
      </c>
      <c r="C194" s="330"/>
      <c r="D194" s="330"/>
      <c r="E194" s="330"/>
      <c r="F194" s="330"/>
      <c r="G194" s="330"/>
      <c r="H194" s="330"/>
      <c r="I194" s="330"/>
      <c r="J194" s="330"/>
      <c r="K194" s="330"/>
      <c r="L194" s="330"/>
      <c r="M194" s="330"/>
      <c r="N194" s="331"/>
    </row>
    <row r="195" spans="1:14" ht="15" customHeight="1">
      <c r="A195" s="363"/>
      <c r="B195" s="332"/>
      <c r="C195" s="332"/>
      <c r="D195" s="332"/>
      <c r="E195" s="332"/>
      <c r="F195" s="332"/>
      <c r="G195" s="332"/>
      <c r="H195" s="332"/>
      <c r="I195" s="332"/>
      <c r="J195" s="332"/>
      <c r="K195" s="332"/>
      <c r="L195" s="332"/>
      <c r="M195" s="332"/>
      <c r="N195" s="333"/>
    </row>
    <row r="196" spans="1:14">
      <c r="A196" s="361" t="s">
        <v>58</v>
      </c>
      <c r="B196" s="356" t="s">
        <v>32</v>
      </c>
      <c r="C196" s="350">
        <f>'Bid-Summary'!B254</f>
        <v>0</v>
      </c>
      <c r="D196" s="350"/>
      <c r="E196" s="350">
        <f>'Bid-Summary'!B255</f>
        <v>0</v>
      </c>
      <c r="F196" s="350"/>
      <c r="G196" s="350">
        <f>'Bid-Summary'!B256</f>
        <v>0</v>
      </c>
      <c r="H196" s="350"/>
      <c r="I196" s="350">
        <f>'Bid-Summary'!B257</f>
        <v>0</v>
      </c>
      <c r="J196" s="350"/>
      <c r="K196" s="350">
        <f>'Bid-Summary'!B258</f>
        <v>0</v>
      </c>
      <c r="L196" s="350"/>
      <c r="M196" s="350">
        <f>'Bid-Summary'!H254</f>
        <v>0</v>
      </c>
      <c r="N196" s="350"/>
    </row>
    <row r="197" spans="1:14">
      <c r="A197" s="361"/>
      <c r="B197" s="356"/>
      <c r="C197" s="350"/>
      <c r="D197" s="350"/>
      <c r="E197" s="350"/>
      <c r="F197" s="350"/>
      <c r="G197" s="350"/>
      <c r="H197" s="350"/>
      <c r="I197" s="350"/>
      <c r="J197" s="350"/>
      <c r="K197" s="350"/>
      <c r="L197" s="350"/>
      <c r="M197" s="350"/>
      <c r="N197" s="350"/>
    </row>
    <row r="198" spans="1:14" ht="15.6">
      <c r="A198" s="109" t="s">
        <v>33</v>
      </c>
      <c r="B198" s="110">
        <f>'Bid-Summary'!B249:C249</f>
        <v>0</v>
      </c>
      <c r="C198" s="350"/>
      <c r="D198" s="350"/>
      <c r="E198" s="350"/>
      <c r="F198" s="350"/>
      <c r="G198" s="350"/>
      <c r="H198" s="350"/>
      <c r="I198" s="350"/>
      <c r="J198" s="350"/>
      <c r="K198" s="350"/>
      <c r="L198" s="350"/>
      <c r="M198" s="350"/>
      <c r="N198" s="350"/>
    </row>
    <row r="199" spans="1:14" ht="15.6">
      <c r="A199" s="109" t="s">
        <v>34</v>
      </c>
      <c r="B199" s="111">
        <f>'Bid-Summary'!D249</f>
        <v>0</v>
      </c>
      <c r="C199" s="350"/>
      <c r="D199" s="350"/>
      <c r="E199" s="350"/>
      <c r="F199" s="350"/>
      <c r="G199" s="350"/>
      <c r="H199" s="350"/>
      <c r="I199" s="350"/>
      <c r="J199" s="350"/>
      <c r="K199" s="350"/>
      <c r="L199" s="350"/>
      <c r="M199" s="350"/>
      <c r="N199" s="350"/>
    </row>
    <row r="200" spans="1:14" ht="15.6">
      <c r="A200" s="117"/>
      <c r="B200" s="112" t="s">
        <v>35</v>
      </c>
      <c r="C200" s="337"/>
      <c r="D200" s="337"/>
      <c r="E200" s="340"/>
      <c r="F200" s="340"/>
      <c r="G200" s="340"/>
      <c r="H200" s="340"/>
      <c r="I200" s="340"/>
      <c r="J200" s="340"/>
      <c r="K200" s="340"/>
      <c r="L200" s="340"/>
      <c r="M200" s="340"/>
      <c r="N200" s="341"/>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362" t="s">
        <v>30</v>
      </c>
      <c r="B203" s="330">
        <f>'Bid-Summary'!C261</f>
        <v>0</v>
      </c>
      <c r="C203" s="330"/>
      <c r="D203" s="330"/>
      <c r="E203" s="330"/>
      <c r="F203" s="330"/>
      <c r="G203" s="330"/>
      <c r="H203" s="330"/>
      <c r="I203" s="330"/>
      <c r="J203" s="330"/>
      <c r="K203" s="330"/>
      <c r="L203" s="330"/>
      <c r="M203" s="330"/>
      <c r="N203" s="331"/>
    </row>
    <row r="204" spans="1:14" ht="15" customHeight="1">
      <c r="A204" s="363"/>
      <c r="B204" s="332"/>
      <c r="C204" s="332"/>
      <c r="D204" s="332"/>
      <c r="E204" s="332"/>
      <c r="F204" s="332"/>
      <c r="G204" s="332"/>
      <c r="H204" s="332"/>
      <c r="I204" s="332"/>
      <c r="J204" s="332"/>
      <c r="K204" s="332"/>
      <c r="L204" s="332"/>
      <c r="M204" s="332"/>
      <c r="N204" s="333"/>
    </row>
    <row r="205" spans="1:14">
      <c r="A205" s="361" t="s">
        <v>59</v>
      </c>
      <c r="B205" s="356" t="s">
        <v>32</v>
      </c>
      <c r="C205" s="350">
        <f>'Bid-Summary'!B265</f>
        <v>0</v>
      </c>
      <c r="D205" s="350"/>
      <c r="E205" s="350">
        <f>'Bid-Summary'!B266</f>
        <v>0</v>
      </c>
      <c r="F205" s="350"/>
      <c r="G205" s="350">
        <f>'Bid-Summary'!B267</f>
        <v>0</v>
      </c>
      <c r="H205" s="350"/>
      <c r="I205" s="350">
        <f>'Bid-Summary'!B268</f>
        <v>0</v>
      </c>
      <c r="J205" s="350"/>
      <c r="K205" s="350">
        <f>'Bid-Summary'!B269</f>
        <v>0</v>
      </c>
      <c r="L205" s="350"/>
      <c r="M205" s="350">
        <f>'Bid-Summary'!H265</f>
        <v>0</v>
      </c>
      <c r="N205" s="350"/>
    </row>
    <row r="206" spans="1:14">
      <c r="A206" s="361"/>
      <c r="B206" s="356"/>
      <c r="C206" s="350"/>
      <c r="D206" s="350"/>
      <c r="E206" s="350"/>
      <c r="F206" s="350"/>
      <c r="G206" s="350"/>
      <c r="H206" s="350"/>
      <c r="I206" s="350"/>
      <c r="J206" s="350"/>
      <c r="K206" s="350"/>
      <c r="L206" s="350"/>
      <c r="M206" s="350"/>
      <c r="N206" s="350"/>
    </row>
    <row r="207" spans="1:14" ht="15.6">
      <c r="A207" s="109" t="s">
        <v>33</v>
      </c>
      <c r="B207" s="110">
        <f>'Bid-Summary'!B260:C260</f>
        <v>0</v>
      </c>
      <c r="C207" s="350"/>
      <c r="D207" s="350"/>
      <c r="E207" s="350"/>
      <c r="F207" s="350"/>
      <c r="G207" s="350"/>
      <c r="H207" s="350"/>
      <c r="I207" s="350"/>
      <c r="J207" s="350"/>
      <c r="K207" s="350"/>
      <c r="L207" s="350"/>
      <c r="M207" s="350"/>
      <c r="N207" s="350"/>
    </row>
    <row r="208" spans="1:14" ht="15.6">
      <c r="A208" s="109" t="s">
        <v>34</v>
      </c>
      <c r="B208" s="111">
        <f>'Bid-Summary'!D260</f>
        <v>0</v>
      </c>
      <c r="C208" s="350"/>
      <c r="D208" s="350"/>
      <c r="E208" s="350"/>
      <c r="F208" s="350"/>
      <c r="G208" s="350"/>
      <c r="H208" s="350"/>
      <c r="I208" s="350"/>
      <c r="J208" s="350"/>
      <c r="K208" s="350"/>
      <c r="L208" s="350"/>
      <c r="M208" s="350"/>
      <c r="N208" s="350"/>
    </row>
    <row r="209" spans="1:14" ht="15.6">
      <c r="A209" s="117"/>
      <c r="B209" s="112" t="s">
        <v>35</v>
      </c>
      <c r="C209" s="337"/>
      <c r="D209" s="337"/>
      <c r="E209" s="340"/>
      <c r="F209" s="340"/>
      <c r="G209" s="340"/>
      <c r="H209" s="340"/>
      <c r="I209" s="340"/>
      <c r="J209" s="340"/>
      <c r="K209" s="340"/>
      <c r="L209" s="340"/>
      <c r="M209" s="340"/>
      <c r="N209" s="341"/>
    </row>
    <row r="210" spans="1:14">
      <c r="A210" s="118"/>
      <c r="B210" s="113" t="s">
        <v>36</v>
      </c>
      <c r="C210" s="114"/>
      <c r="D210" s="114"/>
      <c r="E210" s="114"/>
      <c r="F210" s="114"/>
      <c r="G210" s="114"/>
      <c r="H210" s="114"/>
      <c r="I210" s="114"/>
      <c r="J210" s="114"/>
      <c r="K210" s="114"/>
      <c r="L210" s="114"/>
      <c r="M210" s="114"/>
      <c r="N210" s="120"/>
    </row>
    <row r="211" spans="1:14" ht="15" customHeight="1">
      <c r="A211" s="362" t="s">
        <v>30</v>
      </c>
      <c r="B211" s="357">
        <f>'Bid-Summary'!C272</f>
        <v>0</v>
      </c>
      <c r="C211" s="357"/>
      <c r="D211" s="357"/>
      <c r="E211" s="357"/>
      <c r="F211" s="357"/>
      <c r="G211" s="357"/>
      <c r="H211" s="357"/>
      <c r="I211" s="357"/>
      <c r="J211" s="357"/>
      <c r="K211" s="357"/>
      <c r="L211" s="357"/>
      <c r="M211" s="357"/>
      <c r="N211" s="358"/>
    </row>
    <row r="212" spans="1:14">
      <c r="A212" s="363"/>
      <c r="B212" s="359"/>
      <c r="C212" s="359"/>
      <c r="D212" s="359"/>
      <c r="E212" s="359"/>
      <c r="F212" s="359"/>
      <c r="G212" s="359"/>
      <c r="H212" s="359"/>
      <c r="I212" s="359"/>
      <c r="J212" s="359"/>
      <c r="K212" s="359"/>
      <c r="L212" s="359"/>
      <c r="M212" s="359"/>
      <c r="N212" s="360"/>
    </row>
    <row r="213" spans="1:14" ht="15" customHeight="1">
      <c r="A213" s="361" t="s">
        <v>60</v>
      </c>
      <c r="B213" s="356" t="s">
        <v>32</v>
      </c>
      <c r="C213" s="327">
        <f>'Bid-Summary'!B276</f>
        <v>0</v>
      </c>
      <c r="D213" s="327"/>
      <c r="E213" s="327">
        <f>'Bid-Summary'!B277</f>
        <v>0</v>
      </c>
      <c r="F213" s="327"/>
      <c r="G213" s="327">
        <f>'Bid-Summary'!B278</f>
        <v>0</v>
      </c>
      <c r="H213" s="327"/>
      <c r="I213" s="327">
        <f>'Bid-Summary'!B279</f>
        <v>0</v>
      </c>
      <c r="J213" s="327"/>
      <c r="K213" s="327">
        <f>'Bid-Summary'!B280</f>
        <v>0</v>
      </c>
      <c r="L213" s="327"/>
      <c r="M213" s="327">
        <f>'Bid-Summary'!H276</f>
        <v>0</v>
      </c>
      <c r="N213" s="327"/>
    </row>
    <row r="214" spans="1:14">
      <c r="A214" s="361"/>
      <c r="B214" s="356"/>
      <c r="C214" s="328"/>
      <c r="D214" s="328"/>
      <c r="E214" s="328"/>
      <c r="F214" s="328"/>
      <c r="G214" s="328"/>
      <c r="H214" s="328"/>
      <c r="I214" s="328"/>
      <c r="J214" s="328"/>
      <c r="K214" s="328"/>
      <c r="L214" s="328"/>
      <c r="M214" s="328"/>
      <c r="N214" s="328"/>
    </row>
    <row r="215" spans="1:14" ht="15.6">
      <c r="A215" s="109" t="s">
        <v>33</v>
      </c>
      <c r="B215" s="110">
        <f>'Bid-Summary'!B271:C271</f>
        <v>0</v>
      </c>
      <c r="C215" s="328"/>
      <c r="D215" s="328"/>
      <c r="E215" s="328"/>
      <c r="F215" s="328"/>
      <c r="G215" s="328"/>
      <c r="H215" s="328"/>
      <c r="I215" s="328"/>
      <c r="J215" s="328"/>
      <c r="K215" s="328"/>
      <c r="L215" s="328"/>
      <c r="M215" s="328"/>
      <c r="N215" s="328"/>
    </row>
    <row r="216" spans="1:14" ht="15.6">
      <c r="A216" s="109" t="s">
        <v>34</v>
      </c>
      <c r="B216" s="111">
        <f>'Bid-Summary'!D271</f>
        <v>0</v>
      </c>
      <c r="C216" s="329"/>
      <c r="D216" s="329"/>
      <c r="E216" s="329"/>
      <c r="F216" s="329"/>
      <c r="G216" s="329"/>
      <c r="H216" s="329"/>
      <c r="I216" s="329"/>
      <c r="J216" s="329"/>
      <c r="K216" s="329"/>
      <c r="L216" s="329"/>
      <c r="M216" s="329"/>
      <c r="N216" s="329"/>
    </row>
    <row r="217" spans="1:14" ht="15.6">
      <c r="A217" s="69"/>
      <c r="B217" s="112" t="s">
        <v>35</v>
      </c>
      <c r="C217" s="337"/>
      <c r="D217" s="337"/>
      <c r="E217" s="337"/>
      <c r="F217" s="337"/>
      <c r="G217" s="337"/>
      <c r="H217" s="337"/>
      <c r="I217" s="337"/>
      <c r="J217" s="337"/>
      <c r="K217" s="337"/>
      <c r="L217" s="337"/>
      <c r="M217" s="337"/>
      <c r="N217" s="364"/>
    </row>
    <row r="218" spans="1:14">
      <c r="A218" s="45"/>
      <c r="B218" s="113" t="s">
        <v>36</v>
      </c>
      <c r="C218" s="114"/>
      <c r="D218" s="115"/>
      <c r="E218" s="114"/>
      <c r="F218" s="115"/>
      <c r="G218" s="114"/>
      <c r="H218" s="115"/>
      <c r="I218" s="114"/>
      <c r="J218" s="115"/>
      <c r="K218" s="114"/>
      <c r="L218" s="115"/>
      <c r="M218" s="114"/>
      <c r="N218" s="119"/>
    </row>
    <row r="219" spans="1:14" ht="7.35" customHeight="1"/>
    <row r="220" spans="1:14">
      <c r="A220" s="362" t="s">
        <v>30</v>
      </c>
      <c r="B220" s="330">
        <f>'Bid-Summary'!C284</f>
        <v>0</v>
      </c>
      <c r="C220" s="330"/>
      <c r="D220" s="330"/>
      <c r="E220" s="330"/>
      <c r="F220" s="330"/>
      <c r="G220" s="330"/>
      <c r="H220" s="330"/>
      <c r="I220" s="330"/>
      <c r="J220" s="330"/>
      <c r="K220" s="330"/>
      <c r="L220" s="330"/>
      <c r="M220" s="330"/>
      <c r="N220" s="331"/>
    </row>
    <row r="221" spans="1:14">
      <c r="A221" s="363"/>
      <c r="B221" s="332"/>
      <c r="C221" s="332"/>
      <c r="D221" s="332"/>
      <c r="E221" s="332"/>
      <c r="F221" s="332"/>
      <c r="G221" s="332"/>
      <c r="H221" s="332"/>
      <c r="I221" s="332"/>
      <c r="J221" s="332"/>
      <c r="K221" s="332"/>
      <c r="L221" s="332"/>
      <c r="M221" s="332"/>
      <c r="N221" s="333"/>
    </row>
    <row r="222" spans="1:14">
      <c r="A222" s="361" t="s">
        <v>61</v>
      </c>
      <c r="B222" s="356" t="s">
        <v>32</v>
      </c>
      <c r="C222" s="327">
        <f>'Bid-Summary'!B288</f>
        <v>0</v>
      </c>
      <c r="D222" s="327"/>
      <c r="E222" s="327">
        <f>'Bid-Summary'!B289</f>
        <v>0</v>
      </c>
      <c r="F222" s="327"/>
      <c r="G222" s="327">
        <f>'Bid-Summary'!B290</f>
        <v>0</v>
      </c>
      <c r="H222" s="327"/>
      <c r="I222" s="327">
        <f>'Bid-Summary'!B291</f>
        <v>0</v>
      </c>
      <c r="J222" s="327"/>
      <c r="K222" s="327">
        <f>'Bid-Summary'!B292</f>
        <v>0</v>
      </c>
      <c r="L222" s="327"/>
      <c r="M222" s="327">
        <f>'Bid-Summary'!H288</f>
        <v>0</v>
      </c>
      <c r="N222" s="327"/>
    </row>
    <row r="223" spans="1:14">
      <c r="A223" s="361"/>
      <c r="B223" s="356"/>
      <c r="C223" s="328"/>
      <c r="D223" s="328"/>
      <c r="E223" s="328"/>
      <c r="F223" s="328"/>
      <c r="G223" s="328"/>
      <c r="H223" s="328"/>
      <c r="I223" s="328"/>
      <c r="J223" s="328"/>
      <c r="K223" s="328"/>
      <c r="L223" s="328"/>
      <c r="M223" s="328"/>
      <c r="N223" s="328"/>
    </row>
    <row r="224" spans="1:14" ht="15.6">
      <c r="A224" s="109" t="s">
        <v>33</v>
      </c>
      <c r="B224" s="110">
        <f>'Bid-Summary'!B283:C283</f>
        <v>0</v>
      </c>
      <c r="C224" s="328"/>
      <c r="D224" s="328"/>
      <c r="E224" s="328"/>
      <c r="F224" s="328"/>
      <c r="G224" s="328"/>
      <c r="H224" s="328"/>
      <c r="I224" s="328"/>
      <c r="J224" s="328"/>
      <c r="K224" s="328"/>
      <c r="L224" s="328"/>
      <c r="M224" s="328"/>
      <c r="N224" s="328"/>
    </row>
    <row r="225" spans="1:14" ht="15.6">
      <c r="A225" s="109" t="s">
        <v>34</v>
      </c>
      <c r="B225" s="111">
        <f>'Bid-Summary'!D283</f>
        <v>0</v>
      </c>
      <c r="C225" s="329"/>
      <c r="D225" s="329"/>
      <c r="E225" s="329"/>
      <c r="F225" s="329"/>
      <c r="G225" s="329"/>
      <c r="H225" s="329"/>
      <c r="I225" s="329"/>
      <c r="J225" s="329"/>
      <c r="K225" s="329"/>
      <c r="L225" s="329"/>
      <c r="M225" s="329"/>
      <c r="N225" s="329"/>
    </row>
    <row r="226" spans="1:14" ht="15.6">
      <c r="A226" s="69"/>
      <c r="B226" s="112" t="s">
        <v>35</v>
      </c>
      <c r="C226" s="337"/>
      <c r="D226" s="337"/>
      <c r="E226" s="340"/>
      <c r="F226" s="340"/>
      <c r="G226" s="340"/>
      <c r="H226" s="340"/>
      <c r="I226" s="340"/>
      <c r="J226" s="340"/>
      <c r="K226" s="340"/>
      <c r="L226" s="340"/>
      <c r="M226" s="340"/>
      <c r="N226" s="341"/>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362" t="s">
        <v>30</v>
      </c>
      <c r="B229" s="357">
        <f>'Bid-Summary'!C295</f>
        <v>0</v>
      </c>
      <c r="C229" s="357"/>
      <c r="D229" s="357"/>
      <c r="E229" s="357"/>
      <c r="F229" s="357"/>
      <c r="G229" s="357"/>
      <c r="H229" s="357"/>
      <c r="I229" s="357"/>
      <c r="J229" s="357"/>
      <c r="K229" s="357"/>
      <c r="L229" s="357"/>
      <c r="M229" s="357"/>
      <c r="N229" s="358"/>
    </row>
    <row r="230" spans="1:14">
      <c r="A230" s="363"/>
      <c r="B230" s="359"/>
      <c r="C230" s="359"/>
      <c r="D230" s="359"/>
      <c r="E230" s="359"/>
      <c r="F230" s="359"/>
      <c r="G230" s="359"/>
      <c r="H230" s="359"/>
      <c r="I230" s="359"/>
      <c r="J230" s="359"/>
      <c r="K230" s="359"/>
      <c r="L230" s="359"/>
      <c r="M230" s="359"/>
      <c r="N230" s="360"/>
    </row>
    <row r="231" spans="1:14">
      <c r="A231" s="361" t="s">
        <v>62</v>
      </c>
      <c r="B231" s="356" t="s">
        <v>32</v>
      </c>
      <c r="C231" s="327">
        <f>'Bid-Summary'!B299</f>
        <v>0</v>
      </c>
      <c r="D231" s="327"/>
      <c r="E231" s="327">
        <f>'Bid-Summary'!B300</f>
        <v>0</v>
      </c>
      <c r="F231" s="327"/>
      <c r="G231" s="327">
        <f>'Bid-Summary'!B301</f>
        <v>0</v>
      </c>
      <c r="H231" s="327"/>
      <c r="I231" s="327">
        <f>'Bid-Summary'!B302</f>
        <v>0</v>
      </c>
      <c r="J231" s="327"/>
      <c r="K231" s="327">
        <f>'Bid-Summary'!B303</f>
        <v>0</v>
      </c>
      <c r="L231" s="327"/>
      <c r="M231" s="327">
        <f>'Bid-Summary'!H299</f>
        <v>0</v>
      </c>
      <c r="N231" s="327"/>
    </row>
    <row r="232" spans="1:14">
      <c r="A232" s="361"/>
      <c r="B232" s="356"/>
      <c r="C232" s="328"/>
      <c r="D232" s="328"/>
      <c r="E232" s="328"/>
      <c r="F232" s="328"/>
      <c r="G232" s="328"/>
      <c r="H232" s="328"/>
      <c r="I232" s="328"/>
      <c r="J232" s="328"/>
      <c r="K232" s="328"/>
      <c r="L232" s="328"/>
      <c r="M232" s="328"/>
      <c r="N232" s="328"/>
    </row>
    <row r="233" spans="1:14" ht="15.6">
      <c r="A233" s="109" t="s">
        <v>33</v>
      </c>
      <c r="B233" s="110">
        <f>'Bid-Summary'!B294:C294</f>
        <v>0</v>
      </c>
      <c r="C233" s="328"/>
      <c r="D233" s="328"/>
      <c r="E233" s="328"/>
      <c r="F233" s="328"/>
      <c r="G233" s="328"/>
      <c r="H233" s="328"/>
      <c r="I233" s="328"/>
      <c r="J233" s="328"/>
      <c r="K233" s="328"/>
      <c r="L233" s="328"/>
      <c r="M233" s="328"/>
      <c r="N233" s="328"/>
    </row>
    <row r="234" spans="1:14" ht="15.6">
      <c r="A234" s="109" t="s">
        <v>34</v>
      </c>
      <c r="B234" s="111">
        <f>'Bid-Summary'!D294</f>
        <v>0</v>
      </c>
      <c r="C234" s="329"/>
      <c r="D234" s="329"/>
      <c r="E234" s="329"/>
      <c r="F234" s="329"/>
      <c r="G234" s="329"/>
      <c r="H234" s="329"/>
      <c r="I234" s="329"/>
      <c r="J234" s="329"/>
      <c r="K234" s="329"/>
      <c r="L234" s="329"/>
      <c r="M234" s="329"/>
      <c r="N234" s="329"/>
    </row>
    <row r="235" spans="1:14" ht="15.6">
      <c r="A235" s="69"/>
      <c r="B235" s="112" t="s">
        <v>35</v>
      </c>
      <c r="C235" s="337"/>
      <c r="D235" s="337"/>
      <c r="E235" s="338"/>
      <c r="F235" s="339"/>
      <c r="G235" s="340"/>
      <c r="H235" s="340"/>
      <c r="I235" s="340"/>
      <c r="J235" s="340"/>
      <c r="K235" s="340"/>
      <c r="L235" s="340"/>
      <c r="M235" s="340"/>
      <c r="N235" s="341"/>
    </row>
    <row r="236" spans="1:14">
      <c r="A236" s="45"/>
      <c r="B236" s="113" t="s">
        <v>36</v>
      </c>
      <c r="C236" s="114"/>
      <c r="D236" s="116"/>
      <c r="E236" s="114"/>
      <c r="F236" s="116"/>
      <c r="G236" s="114"/>
      <c r="H236" s="114"/>
      <c r="I236" s="114"/>
      <c r="J236" s="114"/>
      <c r="K236" s="114"/>
      <c r="L236" s="114"/>
      <c r="M236" s="114"/>
      <c r="N236" s="120"/>
    </row>
    <row r="237" spans="1:14" ht="7.35" customHeight="1"/>
    <row r="238" spans="1:14">
      <c r="A238" s="362" t="s">
        <v>30</v>
      </c>
      <c r="B238" s="330">
        <f>'Bid-Summary'!C306</f>
        <v>0</v>
      </c>
      <c r="C238" s="330"/>
      <c r="D238" s="330"/>
      <c r="E238" s="330"/>
      <c r="F238" s="330"/>
      <c r="G238" s="330"/>
      <c r="H238" s="330"/>
      <c r="I238" s="330"/>
      <c r="J238" s="330"/>
      <c r="K238" s="330"/>
      <c r="L238" s="330"/>
      <c r="M238" s="330"/>
      <c r="N238" s="331"/>
    </row>
    <row r="239" spans="1:14">
      <c r="A239" s="363"/>
      <c r="B239" s="332"/>
      <c r="C239" s="332"/>
      <c r="D239" s="332"/>
      <c r="E239" s="332"/>
      <c r="F239" s="332"/>
      <c r="G239" s="332"/>
      <c r="H239" s="332"/>
      <c r="I239" s="332"/>
      <c r="J239" s="332"/>
      <c r="K239" s="332"/>
      <c r="L239" s="332"/>
      <c r="M239" s="332"/>
      <c r="N239" s="333"/>
    </row>
    <row r="240" spans="1:14" ht="15" customHeight="1">
      <c r="A240" s="361" t="s">
        <v>63</v>
      </c>
      <c r="B240" s="356" t="s">
        <v>32</v>
      </c>
      <c r="C240" s="327">
        <f>'Bid-Summary'!B310</f>
        <v>0</v>
      </c>
      <c r="D240" s="327"/>
      <c r="E240" s="327">
        <f>'Bid-Summary'!B311</f>
        <v>0</v>
      </c>
      <c r="F240" s="327"/>
      <c r="G240" s="327">
        <f>'Bid-Summary'!B312</f>
        <v>0</v>
      </c>
      <c r="H240" s="327"/>
      <c r="I240" s="327">
        <f>'Bid-Summary'!B313</f>
        <v>0</v>
      </c>
      <c r="J240" s="327"/>
      <c r="K240" s="327">
        <f>'Bid-Summary'!B314</f>
        <v>0</v>
      </c>
      <c r="L240" s="327"/>
      <c r="M240" s="327">
        <f>'Bid-Summary'!H310</f>
        <v>0</v>
      </c>
      <c r="N240" s="327"/>
    </row>
    <row r="241" spans="1:14">
      <c r="A241" s="361"/>
      <c r="B241" s="356"/>
      <c r="C241" s="328"/>
      <c r="D241" s="328"/>
      <c r="E241" s="328"/>
      <c r="F241" s="328"/>
      <c r="G241" s="328"/>
      <c r="H241" s="328"/>
      <c r="I241" s="328"/>
      <c r="J241" s="328"/>
      <c r="K241" s="328"/>
      <c r="L241" s="328"/>
      <c r="M241" s="328"/>
      <c r="N241" s="328"/>
    </row>
    <row r="242" spans="1:14" ht="15.6">
      <c r="A242" s="109" t="s">
        <v>33</v>
      </c>
      <c r="B242" s="110">
        <f>'Bid-Summary'!B305:C305</f>
        <v>0</v>
      </c>
      <c r="C242" s="328"/>
      <c r="D242" s="328"/>
      <c r="E242" s="328"/>
      <c r="F242" s="328"/>
      <c r="G242" s="328"/>
      <c r="H242" s="328"/>
      <c r="I242" s="328"/>
      <c r="J242" s="328"/>
      <c r="K242" s="328"/>
      <c r="L242" s="328"/>
      <c r="M242" s="328"/>
      <c r="N242" s="328"/>
    </row>
    <row r="243" spans="1:14" ht="15.6">
      <c r="A243" s="109" t="s">
        <v>34</v>
      </c>
      <c r="B243" s="111">
        <f>'Bid-Summary'!D305</f>
        <v>0</v>
      </c>
      <c r="C243" s="329"/>
      <c r="D243" s="329"/>
      <c r="E243" s="329"/>
      <c r="F243" s="329"/>
      <c r="G243" s="329"/>
      <c r="H243" s="329"/>
      <c r="I243" s="329"/>
      <c r="J243" s="329"/>
      <c r="K243" s="329"/>
      <c r="L243" s="329"/>
      <c r="M243" s="329"/>
      <c r="N243" s="329"/>
    </row>
    <row r="244" spans="1:14" ht="15.6">
      <c r="A244" s="69"/>
      <c r="B244" s="112" t="s">
        <v>35</v>
      </c>
      <c r="C244" s="337"/>
      <c r="D244" s="337"/>
      <c r="E244" s="340"/>
      <c r="F244" s="340"/>
      <c r="G244" s="340"/>
      <c r="H244" s="340"/>
      <c r="I244" s="340"/>
      <c r="J244" s="340"/>
      <c r="K244" s="340"/>
      <c r="L244" s="340"/>
      <c r="M244" s="340"/>
      <c r="N244" s="341"/>
    </row>
    <row r="245" spans="1:14">
      <c r="A245" s="45"/>
      <c r="B245" s="125" t="s">
        <v>36</v>
      </c>
      <c r="C245" s="114"/>
      <c r="D245" s="115"/>
      <c r="E245" s="114"/>
      <c r="F245" s="115"/>
      <c r="G245" s="114"/>
      <c r="H245" s="114"/>
      <c r="I245" s="114"/>
      <c r="J245" s="114"/>
      <c r="K245" s="114"/>
      <c r="L245" s="114"/>
      <c r="M245" s="114"/>
      <c r="N245" s="124"/>
    </row>
    <row r="246" spans="1:14" ht="15" customHeight="1">
      <c r="A246" s="362" t="s">
        <v>30</v>
      </c>
      <c r="B246" s="330">
        <f>'Bid-Summary'!C317</f>
        <v>0</v>
      </c>
      <c r="C246" s="330"/>
      <c r="D246" s="330"/>
      <c r="E246" s="330"/>
      <c r="F246" s="330"/>
      <c r="G246" s="330"/>
      <c r="H246" s="330"/>
      <c r="I246" s="330"/>
      <c r="J246" s="330"/>
      <c r="K246" s="330"/>
      <c r="L246" s="330"/>
      <c r="M246" s="330"/>
      <c r="N246" s="331"/>
    </row>
    <row r="247" spans="1:14">
      <c r="A247" s="363"/>
      <c r="B247" s="332"/>
      <c r="C247" s="332"/>
      <c r="D247" s="332"/>
      <c r="E247" s="332"/>
      <c r="F247" s="332"/>
      <c r="G247" s="332"/>
      <c r="H247" s="332"/>
      <c r="I247" s="332"/>
      <c r="J247" s="332"/>
      <c r="K247" s="332"/>
      <c r="L247" s="332"/>
      <c r="M247" s="332"/>
      <c r="N247" s="333"/>
    </row>
    <row r="248" spans="1:14" ht="15" customHeight="1">
      <c r="A248" s="361" t="s">
        <v>64</v>
      </c>
      <c r="B248" s="356" t="s">
        <v>32</v>
      </c>
      <c r="C248" s="327">
        <f>'Bid-Summary'!B321</f>
        <v>0</v>
      </c>
      <c r="D248" s="327"/>
      <c r="E248" s="327">
        <f>'Bid-Summary'!B322</f>
        <v>0</v>
      </c>
      <c r="F248" s="327"/>
      <c r="G248" s="327">
        <f>'Bid-Summary'!B323</f>
        <v>0</v>
      </c>
      <c r="H248" s="327"/>
      <c r="I248" s="327">
        <f>'Bid-Summary'!B324</f>
        <v>0</v>
      </c>
      <c r="J248" s="327"/>
      <c r="K248" s="327">
        <f>'Bid-Summary'!B325</f>
        <v>0</v>
      </c>
      <c r="L248" s="327"/>
      <c r="M248" s="327">
        <f>'Bid-Summary'!H321</f>
        <v>0</v>
      </c>
      <c r="N248" s="327"/>
    </row>
    <row r="249" spans="1:14">
      <c r="A249" s="361"/>
      <c r="B249" s="356"/>
      <c r="C249" s="328"/>
      <c r="D249" s="328"/>
      <c r="E249" s="328"/>
      <c r="F249" s="328"/>
      <c r="G249" s="328"/>
      <c r="H249" s="328"/>
      <c r="I249" s="328"/>
      <c r="J249" s="328"/>
      <c r="K249" s="328"/>
      <c r="L249" s="328"/>
      <c r="M249" s="328"/>
      <c r="N249" s="328"/>
    </row>
    <row r="250" spans="1:14" ht="15.6">
      <c r="A250" s="109" t="s">
        <v>33</v>
      </c>
      <c r="B250" s="110">
        <f>'Bid-Summary'!B316:C316</f>
        <v>0</v>
      </c>
      <c r="C250" s="328"/>
      <c r="D250" s="328"/>
      <c r="E250" s="328"/>
      <c r="F250" s="328"/>
      <c r="G250" s="328"/>
      <c r="H250" s="328"/>
      <c r="I250" s="328"/>
      <c r="J250" s="328"/>
      <c r="K250" s="328"/>
      <c r="L250" s="328"/>
      <c r="M250" s="328"/>
      <c r="N250" s="328"/>
    </row>
    <row r="251" spans="1:14" ht="15.6">
      <c r="A251" s="109" t="s">
        <v>34</v>
      </c>
      <c r="B251" s="111">
        <f>'Bid-Summary'!D316</f>
        <v>0</v>
      </c>
      <c r="C251" s="329"/>
      <c r="D251" s="329"/>
      <c r="E251" s="329"/>
      <c r="F251" s="329"/>
      <c r="G251" s="329"/>
      <c r="H251" s="329"/>
      <c r="I251" s="329"/>
      <c r="J251" s="329"/>
      <c r="K251" s="329"/>
      <c r="L251" s="329"/>
      <c r="M251" s="329"/>
      <c r="N251" s="329"/>
    </row>
    <row r="252" spans="1:14" ht="15.6">
      <c r="A252" s="69"/>
      <c r="B252" s="112" t="s">
        <v>35</v>
      </c>
      <c r="C252" s="337"/>
      <c r="D252" s="337"/>
      <c r="E252" s="337"/>
      <c r="F252" s="337"/>
      <c r="G252" s="337"/>
      <c r="H252" s="337"/>
      <c r="I252" s="337"/>
      <c r="J252" s="337"/>
      <c r="K252" s="337"/>
      <c r="L252" s="337"/>
      <c r="M252" s="337"/>
      <c r="N252" s="364"/>
    </row>
    <row r="253" spans="1:14">
      <c r="A253" s="45"/>
      <c r="B253" s="113" t="s">
        <v>36</v>
      </c>
      <c r="C253" s="114"/>
      <c r="D253" s="115"/>
      <c r="E253" s="114"/>
      <c r="F253" s="115"/>
      <c r="G253" s="114"/>
      <c r="H253" s="115"/>
      <c r="I253" s="114"/>
      <c r="J253" s="115"/>
      <c r="K253" s="114"/>
      <c r="L253" s="115"/>
      <c r="M253" s="114"/>
      <c r="N253" s="119"/>
    </row>
    <row r="254" spans="1:14" ht="7.35" customHeight="1"/>
    <row r="255" spans="1:14">
      <c r="A255" s="362" t="s">
        <v>30</v>
      </c>
      <c r="B255" s="330"/>
      <c r="C255" s="330"/>
      <c r="D255" s="330"/>
      <c r="E255" s="330"/>
      <c r="F255" s="330"/>
      <c r="G255" s="330"/>
      <c r="H255" s="330"/>
      <c r="I255" s="330"/>
      <c r="J255" s="330"/>
      <c r="K255" s="330"/>
      <c r="L255" s="330"/>
      <c r="M255" s="330"/>
      <c r="N255" s="331"/>
    </row>
    <row r="256" spans="1:14">
      <c r="A256" s="363"/>
      <c r="B256" s="332"/>
      <c r="C256" s="332"/>
      <c r="D256" s="332"/>
      <c r="E256" s="332"/>
      <c r="F256" s="332"/>
      <c r="G256" s="332"/>
      <c r="H256" s="332"/>
      <c r="I256" s="332"/>
      <c r="J256" s="332"/>
      <c r="K256" s="332"/>
      <c r="L256" s="332"/>
      <c r="M256" s="332"/>
      <c r="N256" s="333"/>
    </row>
    <row r="257" spans="1:14">
      <c r="A257" s="361" t="s">
        <v>65</v>
      </c>
      <c r="B257" s="356" t="s">
        <v>32</v>
      </c>
      <c r="C257" s="334"/>
      <c r="D257" s="334"/>
      <c r="E257" s="334"/>
      <c r="F257" s="334"/>
      <c r="G257" s="334"/>
      <c r="H257" s="334"/>
      <c r="I257" s="334"/>
      <c r="J257" s="334"/>
      <c r="K257" s="327"/>
      <c r="L257" s="327"/>
      <c r="M257" s="327"/>
      <c r="N257" s="327"/>
    </row>
    <row r="258" spans="1:14">
      <c r="A258" s="361"/>
      <c r="B258" s="356"/>
      <c r="C258" s="335"/>
      <c r="D258" s="335"/>
      <c r="E258" s="335"/>
      <c r="F258" s="335"/>
      <c r="G258" s="335"/>
      <c r="H258" s="335"/>
      <c r="I258" s="335"/>
      <c r="J258" s="335"/>
      <c r="K258" s="328"/>
      <c r="L258" s="328"/>
      <c r="M258" s="328"/>
      <c r="N258" s="328"/>
    </row>
    <row r="259" spans="1:14" ht="15.6">
      <c r="A259" s="109" t="s">
        <v>33</v>
      </c>
      <c r="B259" s="110"/>
      <c r="C259" s="335"/>
      <c r="D259" s="335"/>
      <c r="E259" s="335"/>
      <c r="F259" s="335"/>
      <c r="G259" s="335"/>
      <c r="H259" s="335"/>
      <c r="I259" s="335"/>
      <c r="J259" s="335"/>
      <c r="K259" s="328"/>
      <c r="L259" s="328"/>
      <c r="M259" s="328"/>
      <c r="N259" s="328"/>
    </row>
    <row r="260" spans="1:14" ht="15.6">
      <c r="A260" s="109" t="s">
        <v>34</v>
      </c>
      <c r="B260" s="111"/>
      <c r="C260" s="336"/>
      <c r="D260" s="336"/>
      <c r="E260" s="336"/>
      <c r="F260" s="336"/>
      <c r="G260" s="336"/>
      <c r="H260" s="336"/>
      <c r="I260" s="336"/>
      <c r="J260" s="336"/>
      <c r="K260" s="329"/>
      <c r="L260" s="329"/>
      <c r="M260" s="329"/>
      <c r="N260" s="329"/>
    </row>
    <row r="261" spans="1:14" ht="15.6">
      <c r="A261" s="69"/>
      <c r="B261" s="112" t="s">
        <v>35</v>
      </c>
      <c r="C261" s="337"/>
      <c r="D261" s="337"/>
      <c r="E261" s="340"/>
      <c r="F261" s="340"/>
      <c r="G261" s="340"/>
      <c r="H261" s="340"/>
      <c r="I261" s="340"/>
      <c r="J261" s="340"/>
      <c r="K261" s="340"/>
      <c r="L261" s="340"/>
      <c r="M261" s="340"/>
      <c r="N261" s="341"/>
    </row>
    <row r="262" spans="1:14">
      <c r="A262" s="45"/>
      <c r="B262" s="113" t="s">
        <v>36</v>
      </c>
      <c r="C262" s="114"/>
      <c r="D262" s="115"/>
      <c r="E262" s="114"/>
      <c r="F262" s="115"/>
      <c r="G262" s="114"/>
      <c r="H262" s="114"/>
      <c r="I262" s="114"/>
      <c r="J262" s="114"/>
      <c r="K262" s="114"/>
      <c r="L262" s="114"/>
      <c r="M262" s="114"/>
      <c r="N262" s="120"/>
    </row>
    <row r="263" spans="1:14" ht="6.6" customHeight="1"/>
    <row r="264" spans="1:14">
      <c r="A264" s="362" t="s">
        <v>30</v>
      </c>
      <c r="B264" s="330"/>
      <c r="C264" s="330"/>
      <c r="D264" s="330"/>
      <c r="E264" s="330"/>
      <c r="F264" s="330"/>
      <c r="G264" s="330"/>
      <c r="H264" s="330"/>
      <c r="I264" s="330"/>
      <c r="J264" s="330"/>
      <c r="K264" s="330"/>
      <c r="L264" s="330"/>
      <c r="M264" s="330"/>
      <c r="N264" s="331"/>
    </row>
    <row r="265" spans="1:14">
      <c r="A265" s="363"/>
      <c r="B265" s="332"/>
      <c r="C265" s="332"/>
      <c r="D265" s="332"/>
      <c r="E265" s="332"/>
      <c r="F265" s="332"/>
      <c r="G265" s="332"/>
      <c r="H265" s="332"/>
      <c r="I265" s="332"/>
      <c r="J265" s="332"/>
      <c r="K265" s="332"/>
      <c r="L265" s="332"/>
      <c r="M265" s="332"/>
      <c r="N265" s="333"/>
    </row>
    <row r="266" spans="1:14">
      <c r="A266" s="361" t="s">
        <v>66</v>
      </c>
      <c r="B266" s="356" t="s">
        <v>32</v>
      </c>
      <c r="C266" s="334"/>
      <c r="D266" s="334"/>
      <c r="E266" s="334"/>
      <c r="F266" s="334"/>
      <c r="G266" s="334"/>
      <c r="H266" s="334"/>
      <c r="I266" s="334"/>
      <c r="J266" s="334"/>
      <c r="K266" s="327"/>
      <c r="L266" s="327"/>
      <c r="M266" s="327"/>
      <c r="N266" s="327"/>
    </row>
    <row r="267" spans="1:14">
      <c r="A267" s="361"/>
      <c r="B267" s="356"/>
      <c r="C267" s="335"/>
      <c r="D267" s="335"/>
      <c r="E267" s="335"/>
      <c r="F267" s="335"/>
      <c r="G267" s="335"/>
      <c r="H267" s="335"/>
      <c r="I267" s="335"/>
      <c r="J267" s="335"/>
      <c r="K267" s="328"/>
      <c r="L267" s="328"/>
      <c r="M267" s="328"/>
      <c r="N267" s="328"/>
    </row>
    <row r="268" spans="1:14" ht="15.6">
      <c r="A268" s="109" t="s">
        <v>33</v>
      </c>
      <c r="B268" s="110"/>
      <c r="C268" s="335"/>
      <c r="D268" s="335"/>
      <c r="E268" s="335"/>
      <c r="F268" s="335"/>
      <c r="G268" s="335"/>
      <c r="H268" s="335"/>
      <c r="I268" s="335"/>
      <c r="J268" s="335"/>
      <c r="K268" s="328"/>
      <c r="L268" s="328"/>
      <c r="M268" s="328"/>
      <c r="N268" s="328"/>
    </row>
    <row r="269" spans="1:14" ht="15.6">
      <c r="A269" s="109" t="s">
        <v>34</v>
      </c>
      <c r="B269" s="111"/>
      <c r="C269" s="336"/>
      <c r="D269" s="336"/>
      <c r="E269" s="336"/>
      <c r="F269" s="336"/>
      <c r="G269" s="336"/>
      <c r="H269" s="336"/>
      <c r="I269" s="336"/>
      <c r="J269" s="336"/>
      <c r="K269" s="329"/>
      <c r="L269" s="329"/>
      <c r="M269" s="329"/>
      <c r="N269" s="329"/>
    </row>
    <row r="270" spans="1:14" ht="15.6">
      <c r="A270" s="69"/>
      <c r="B270" s="112" t="s">
        <v>35</v>
      </c>
      <c r="C270" s="337"/>
      <c r="D270" s="337"/>
      <c r="E270" s="338"/>
      <c r="F270" s="339"/>
      <c r="G270" s="340"/>
      <c r="H270" s="340"/>
      <c r="I270" s="340"/>
      <c r="J270" s="340"/>
      <c r="K270" s="340"/>
      <c r="L270" s="340"/>
      <c r="M270" s="340"/>
      <c r="N270" s="341"/>
    </row>
    <row r="271" spans="1:14">
      <c r="A271" s="45"/>
      <c r="B271" s="113" t="s">
        <v>36</v>
      </c>
      <c r="C271" s="114"/>
      <c r="D271" s="116"/>
      <c r="E271" s="114"/>
      <c r="F271" s="116"/>
      <c r="G271" s="114"/>
      <c r="H271" s="114"/>
      <c r="I271" s="114"/>
      <c r="J271" s="114"/>
      <c r="K271" s="114"/>
      <c r="L271" s="114"/>
      <c r="M271" s="114"/>
      <c r="N271" s="120"/>
    </row>
    <row r="272" spans="1:14" ht="7.35" customHeight="1"/>
    <row r="273" spans="1:14">
      <c r="A273" s="362" t="s">
        <v>30</v>
      </c>
      <c r="B273" s="330"/>
      <c r="C273" s="330"/>
      <c r="D273" s="330"/>
      <c r="E273" s="330"/>
      <c r="F273" s="330"/>
      <c r="G273" s="330"/>
      <c r="H273" s="330"/>
      <c r="I273" s="330"/>
      <c r="J273" s="330"/>
      <c r="K273" s="330"/>
      <c r="L273" s="330"/>
      <c r="M273" s="330"/>
      <c r="N273" s="331"/>
    </row>
    <row r="274" spans="1:14">
      <c r="A274" s="363"/>
      <c r="B274" s="332"/>
      <c r="C274" s="332"/>
      <c r="D274" s="332"/>
      <c r="E274" s="332"/>
      <c r="F274" s="332"/>
      <c r="G274" s="332"/>
      <c r="H274" s="332"/>
      <c r="I274" s="332"/>
      <c r="J274" s="332"/>
      <c r="K274" s="332"/>
      <c r="L274" s="332"/>
      <c r="M274" s="332"/>
      <c r="N274" s="333"/>
    </row>
    <row r="275" spans="1:14" ht="15" customHeight="1">
      <c r="A275" s="361" t="s">
        <v>67</v>
      </c>
      <c r="B275" s="356" t="s">
        <v>32</v>
      </c>
      <c r="C275" s="334"/>
      <c r="D275" s="334"/>
      <c r="E275" s="334"/>
      <c r="F275" s="334"/>
      <c r="G275" s="334"/>
      <c r="H275" s="334"/>
      <c r="I275" s="327"/>
      <c r="J275" s="327"/>
      <c r="K275" s="327"/>
      <c r="L275" s="327"/>
      <c r="M275" s="327"/>
      <c r="N275" s="327"/>
    </row>
    <row r="276" spans="1:14">
      <c r="A276" s="361"/>
      <c r="B276" s="356"/>
      <c r="C276" s="335"/>
      <c r="D276" s="335"/>
      <c r="E276" s="335"/>
      <c r="F276" s="335"/>
      <c r="G276" s="335"/>
      <c r="H276" s="335"/>
      <c r="I276" s="328"/>
      <c r="J276" s="328"/>
      <c r="K276" s="328"/>
      <c r="L276" s="328"/>
      <c r="M276" s="328"/>
      <c r="N276" s="328"/>
    </row>
    <row r="277" spans="1:14" ht="15.6">
      <c r="A277" s="109" t="s">
        <v>33</v>
      </c>
      <c r="B277" s="110"/>
      <c r="C277" s="335"/>
      <c r="D277" s="335"/>
      <c r="E277" s="335"/>
      <c r="F277" s="335"/>
      <c r="G277" s="335"/>
      <c r="H277" s="335"/>
      <c r="I277" s="328"/>
      <c r="J277" s="328"/>
      <c r="K277" s="328"/>
      <c r="L277" s="328"/>
      <c r="M277" s="328"/>
      <c r="N277" s="328"/>
    </row>
    <row r="278" spans="1:14" ht="15.6">
      <c r="A278" s="109" t="s">
        <v>34</v>
      </c>
      <c r="B278" s="111"/>
      <c r="C278" s="336"/>
      <c r="D278" s="336"/>
      <c r="E278" s="336"/>
      <c r="F278" s="336"/>
      <c r="G278" s="336"/>
      <c r="H278" s="336"/>
      <c r="I278" s="329"/>
      <c r="J278" s="329"/>
      <c r="K278" s="329"/>
      <c r="L278" s="329"/>
      <c r="M278" s="329"/>
      <c r="N278" s="329"/>
    </row>
    <row r="279" spans="1:14" ht="15.6">
      <c r="A279" s="69"/>
      <c r="B279" s="112" t="s">
        <v>35</v>
      </c>
      <c r="C279" s="337"/>
      <c r="D279" s="337"/>
      <c r="E279" s="340"/>
      <c r="F279" s="340"/>
      <c r="G279" s="340"/>
      <c r="H279" s="340"/>
      <c r="I279" s="340"/>
      <c r="J279" s="340"/>
      <c r="K279" s="340"/>
      <c r="L279" s="340"/>
      <c r="M279" s="340"/>
      <c r="N279" s="341"/>
    </row>
    <row r="280" spans="1:14">
      <c r="A280" s="45"/>
      <c r="B280" s="113" t="s">
        <v>36</v>
      </c>
      <c r="C280" s="114"/>
      <c r="D280" s="115"/>
      <c r="E280" s="114"/>
      <c r="F280" s="115"/>
      <c r="G280" s="114"/>
      <c r="H280" s="114"/>
      <c r="I280" s="114"/>
      <c r="J280" s="114"/>
      <c r="K280" s="114"/>
      <c r="L280" s="114"/>
      <c r="M280" s="114"/>
      <c r="N280" s="120"/>
    </row>
  </sheetData>
  <mergeCells count="512">
    <mergeCell ref="C7:D7"/>
    <mergeCell ref="E7:F7"/>
    <mergeCell ref="G7:H7"/>
    <mergeCell ref="I7:J7"/>
    <mergeCell ref="K7:L7"/>
    <mergeCell ref="M7:N7"/>
    <mergeCell ref="C16:D16"/>
    <mergeCell ref="E16:F16"/>
    <mergeCell ref="G16:H16"/>
    <mergeCell ref="I16:J16"/>
    <mergeCell ref="K16:L16"/>
    <mergeCell ref="M16:N16"/>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G69:H69"/>
    <mergeCell ref="I69:J69"/>
    <mergeCell ref="K69:L69"/>
    <mergeCell ref="M69:N69"/>
    <mergeCell ref="C65:D68"/>
    <mergeCell ref="E65:F68"/>
    <mergeCell ref="G65:H68"/>
    <mergeCell ref="I65:J68"/>
    <mergeCell ref="K65:L68"/>
    <mergeCell ref="M65:N68"/>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82:D182"/>
    <mergeCell ref="E182:F182"/>
    <mergeCell ref="G182:H182"/>
    <mergeCell ref="I182:J182"/>
    <mergeCell ref="K182:L182"/>
    <mergeCell ref="M182:N182"/>
    <mergeCell ref="C191:D191"/>
    <mergeCell ref="E191:F191"/>
    <mergeCell ref="G191:H191"/>
    <mergeCell ref="I191:J191"/>
    <mergeCell ref="K191:L191"/>
    <mergeCell ref="M191:N191"/>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A1:A2"/>
    <mergeCell ref="A3:A4"/>
    <mergeCell ref="A10:A11"/>
    <mergeCell ref="A12:A13"/>
    <mergeCell ref="A19:A20"/>
    <mergeCell ref="A21:A22"/>
    <mergeCell ref="A28:A29"/>
    <mergeCell ref="A30:A31"/>
    <mergeCell ref="A36:A37"/>
    <mergeCell ref="A38:A39"/>
    <mergeCell ref="A45:A46"/>
    <mergeCell ref="A47:A48"/>
    <mergeCell ref="A54:A55"/>
    <mergeCell ref="A56:A57"/>
    <mergeCell ref="A63:A64"/>
    <mergeCell ref="A65:A66"/>
    <mergeCell ref="A71:A72"/>
    <mergeCell ref="A73:A74"/>
    <mergeCell ref="A80:A81"/>
    <mergeCell ref="A82:A83"/>
    <mergeCell ref="A89:A90"/>
    <mergeCell ref="A91:A92"/>
    <mergeCell ref="A98:A99"/>
    <mergeCell ref="A100:A101"/>
    <mergeCell ref="A106:A107"/>
    <mergeCell ref="A108:A109"/>
    <mergeCell ref="A115:A116"/>
    <mergeCell ref="A117:A118"/>
    <mergeCell ref="A124:A125"/>
    <mergeCell ref="A126:A127"/>
    <mergeCell ref="A133:A134"/>
    <mergeCell ref="A135:A136"/>
    <mergeCell ref="A141:A142"/>
    <mergeCell ref="A143:A144"/>
    <mergeCell ref="A150:A151"/>
    <mergeCell ref="A152:A153"/>
    <mergeCell ref="A159:A160"/>
    <mergeCell ref="A161:A162"/>
    <mergeCell ref="A168:A169"/>
    <mergeCell ref="A170:A171"/>
    <mergeCell ref="A176:A177"/>
    <mergeCell ref="A178:A179"/>
    <mergeCell ref="A185:A186"/>
    <mergeCell ref="A187:A188"/>
    <mergeCell ref="A194:A195"/>
    <mergeCell ref="A196:A197"/>
    <mergeCell ref="A203:A204"/>
    <mergeCell ref="A205:A206"/>
    <mergeCell ref="A211:A212"/>
    <mergeCell ref="A213:A214"/>
    <mergeCell ref="A220:A221"/>
    <mergeCell ref="A222:A223"/>
    <mergeCell ref="A229:A230"/>
    <mergeCell ref="A231:A232"/>
    <mergeCell ref="A238:A239"/>
    <mergeCell ref="A240:A241"/>
    <mergeCell ref="A246:A247"/>
    <mergeCell ref="A248:A249"/>
    <mergeCell ref="A255:A256"/>
    <mergeCell ref="A257:A258"/>
    <mergeCell ref="A264:A265"/>
    <mergeCell ref="A266:A267"/>
    <mergeCell ref="A273:A27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G21:H24"/>
    <mergeCell ref="I21:J24"/>
    <mergeCell ref="K21:L24"/>
    <mergeCell ref="M21:N24"/>
    <mergeCell ref="B28:N29"/>
    <mergeCell ref="C30:D33"/>
    <mergeCell ref="E30:F33"/>
    <mergeCell ref="G30:H33"/>
    <mergeCell ref="I30:J33"/>
    <mergeCell ref="K30:L33"/>
    <mergeCell ref="M30:N33"/>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C240:D243"/>
    <mergeCell ref="E240:F243"/>
    <mergeCell ref="G240:H243"/>
    <mergeCell ref="I240:J243"/>
    <mergeCell ref="K240:L243"/>
    <mergeCell ref="M240:N243"/>
    <mergeCell ref="C235:D235"/>
    <mergeCell ref="E235:F235"/>
    <mergeCell ref="G235:H235"/>
    <mergeCell ref="I235:J235"/>
    <mergeCell ref="K235:L235"/>
    <mergeCell ref="M235:N235"/>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10937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
  <sheetViews>
    <sheetView view="pageBreakPreview" topLeftCell="A25" zoomScaleNormal="100" zoomScaleSheetLayoutView="100" workbookViewId="0">
      <selection activeCell="C29" sqref="C29"/>
    </sheetView>
  </sheetViews>
  <sheetFormatPr defaultColWidth="9.109375" defaultRowHeight="14.4"/>
  <cols>
    <col min="1" max="1" width="2.5546875" customWidth="1"/>
    <col min="2" max="2" width="41.33203125" customWidth="1"/>
    <col min="3" max="8" width="18.5546875" customWidth="1"/>
  </cols>
  <sheetData>
    <row r="1" spans="1:256">
      <c r="A1" s="132"/>
      <c r="B1" s="202" t="str">
        <f>'ITB NEGOTIATED GOODS'!B16</f>
        <v>B20231966</v>
      </c>
      <c r="C1" s="132"/>
      <c r="D1" s="132"/>
      <c r="E1" s="132"/>
      <c r="F1" s="132"/>
      <c r="G1" s="132"/>
      <c r="H1" s="132"/>
    </row>
    <row r="2" spans="1:256" ht="14.4" customHeight="1">
      <c r="A2" s="209"/>
      <c r="B2" s="381" t="str">
        <f>'ITB NEGOTIATED GOODS'!F16</f>
        <v>PROCUREMENT OF 200 BAGS FEEDS FOR BREEDER GOATS - LIVESTOCK AND POULTRY PRODUCTION &amp; RESTOCKING PROJECT OPERATION</v>
      </c>
      <c r="C2" s="381"/>
      <c r="D2" s="381"/>
      <c r="E2" s="381"/>
      <c r="F2" s="381"/>
      <c r="G2" s="82">
        <v>85000000</v>
      </c>
      <c r="H2" s="210">
        <f>'ITB NEGOTIATED GOODS'!G16</f>
        <v>360000</v>
      </c>
    </row>
    <row r="3" spans="1:256" ht="20.399999999999999" customHeight="1">
      <c r="A3" s="84" t="s">
        <v>72</v>
      </c>
      <c r="B3" s="85"/>
      <c r="C3" s="211" t="str">
        <f>'Bid-Summary'!B8</f>
        <v>DON-AIRE AIRCONDITIONING SOLUTIONS</v>
      </c>
      <c r="D3" s="211" t="str">
        <f>'Bid-Summary'!B9</f>
        <v>ADKM AIRCONDITION TRADING</v>
      </c>
      <c r="E3" s="211">
        <f>'[2]Bid-Summary'!D8:G8</f>
        <v>0</v>
      </c>
      <c r="F3" s="211">
        <f>'[2]Bid-Summary'!E8:H8</f>
        <v>0</v>
      </c>
      <c r="G3" s="211">
        <f>'[2]Bid-Summary'!F8:I8</f>
        <v>0</v>
      </c>
      <c r="H3" s="211">
        <f>'[2]Bid-Summary'!G8:J8</f>
        <v>0</v>
      </c>
    </row>
    <row r="4" spans="1:256" s="206" customFormat="1" ht="36">
      <c r="A4" s="212">
        <v>1</v>
      </c>
      <c r="B4" s="213" t="s">
        <v>185</v>
      </c>
      <c r="C4" s="86"/>
      <c r="D4" s="86"/>
      <c r="E4" s="86"/>
      <c r="F4" s="86"/>
      <c r="G4" s="86"/>
      <c r="H4" s="21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205"/>
      <c r="ET4" s="205"/>
      <c r="EU4" s="205"/>
      <c r="EV4" s="205"/>
      <c r="EW4" s="205"/>
      <c r="EX4" s="205"/>
      <c r="EY4" s="205"/>
      <c r="EZ4" s="205"/>
      <c r="FA4" s="205"/>
      <c r="FB4" s="205"/>
      <c r="FC4" s="205"/>
      <c r="FD4" s="205"/>
      <c r="FE4" s="205"/>
      <c r="FF4" s="205"/>
      <c r="FG4" s="205"/>
      <c r="FH4" s="205"/>
      <c r="FI4" s="205"/>
      <c r="FJ4" s="205"/>
      <c r="FK4" s="205"/>
      <c r="FL4" s="205"/>
      <c r="FM4" s="205"/>
      <c r="FN4" s="205"/>
      <c r="FO4" s="205"/>
      <c r="FP4" s="205"/>
      <c r="FQ4" s="205"/>
      <c r="FR4" s="205"/>
      <c r="FS4" s="205"/>
      <c r="FT4" s="205"/>
      <c r="FU4" s="205"/>
      <c r="FV4" s="205"/>
      <c r="FW4" s="205"/>
      <c r="FX4" s="205"/>
      <c r="FY4" s="205"/>
      <c r="FZ4" s="205"/>
      <c r="GA4" s="205"/>
      <c r="GB4" s="205"/>
      <c r="GC4" s="205"/>
      <c r="GD4" s="205"/>
      <c r="GE4" s="205"/>
      <c r="GF4" s="205"/>
      <c r="GG4" s="205"/>
      <c r="GH4" s="205"/>
      <c r="GI4" s="205"/>
      <c r="GJ4" s="205"/>
      <c r="GK4" s="205"/>
      <c r="GL4" s="205"/>
      <c r="GM4" s="205"/>
      <c r="GN4" s="205"/>
      <c r="GO4" s="205"/>
      <c r="GP4" s="205"/>
      <c r="GQ4" s="205"/>
      <c r="GR4" s="205"/>
      <c r="GS4" s="205"/>
      <c r="GT4" s="205"/>
      <c r="GU4" s="205"/>
      <c r="GV4" s="205"/>
      <c r="GW4" s="205"/>
      <c r="GX4" s="205"/>
      <c r="GY4" s="205"/>
      <c r="GZ4" s="205"/>
      <c r="HA4" s="205"/>
      <c r="HB4" s="205"/>
      <c r="HC4" s="205"/>
      <c r="HD4" s="205"/>
      <c r="HE4" s="205"/>
      <c r="HF4" s="205"/>
      <c r="HG4" s="205"/>
      <c r="HH4" s="205"/>
      <c r="HI4" s="205"/>
      <c r="HJ4" s="205"/>
      <c r="HK4" s="205"/>
      <c r="HL4" s="205"/>
      <c r="HM4" s="205"/>
      <c r="HN4" s="205"/>
      <c r="HO4" s="205"/>
      <c r="HP4" s="205"/>
      <c r="HQ4" s="205"/>
      <c r="HR4" s="205"/>
      <c r="HS4" s="205"/>
      <c r="HT4" s="205"/>
      <c r="HU4" s="205"/>
      <c r="HV4" s="205"/>
      <c r="HW4" s="205"/>
      <c r="HX4" s="205"/>
      <c r="HY4" s="205"/>
      <c r="HZ4" s="205"/>
      <c r="IA4" s="205"/>
      <c r="IB4" s="205"/>
      <c r="IC4" s="205"/>
      <c r="ID4" s="205"/>
      <c r="IE4" s="205"/>
      <c r="IF4" s="205"/>
      <c r="IG4" s="205"/>
      <c r="IH4" s="205"/>
      <c r="II4" s="205"/>
      <c r="IJ4" s="205"/>
      <c r="IK4" s="205"/>
      <c r="IL4" s="205"/>
      <c r="IM4" s="205"/>
      <c r="IN4" s="205"/>
      <c r="IO4" s="205"/>
      <c r="IP4" s="205"/>
      <c r="IQ4" s="205"/>
      <c r="IR4" s="205"/>
      <c r="IS4" s="205"/>
      <c r="IT4" s="205"/>
      <c r="IU4" s="205"/>
      <c r="IV4" s="205"/>
    </row>
    <row r="5" spans="1:256" s="206" customFormat="1" ht="60">
      <c r="A5" s="215">
        <v>2</v>
      </c>
      <c r="B5" s="213" t="s">
        <v>74</v>
      </c>
      <c r="C5" s="216"/>
      <c r="D5" s="216"/>
      <c r="E5" s="216"/>
      <c r="F5" s="216"/>
      <c r="G5" s="216"/>
      <c r="H5" s="217"/>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205"/>
      <c r="BZ5" s="205"/>
      <c r="CA5" s="205"/>
      <c r="CB5" s="205"/>
      <c r="CC5" s="205"/>
      <c r="CD5" s="205"/>
      <c r="CE5" s="205"/>
      <c r="CF5" s="205"/>
      <c r="CG5" s="205"/>
      <c r="CH5" s="205"/>
      <c r="CI5" s="205"/>
      <c r="CJ5" s="205"/>
      <c r="CK5" s="205"/>
      <c r="CL5" s="205"/>
      <c r="CM5" s="205"/>
      <c r="CN5" s="205"/>
      <c r="CO5" s="205"/>
      <c r="CP5" s="205"/>
      <c r="CQ5" s="205"/>
      <c r="CR5" s="205"/>
      <c r="CS5" s="205"/>
      <c r="CT5" s="205"/>
      <c r="CU5" s="205"/>
      <c r="CV5" s="205"/>
      <c r="CW5" s="205"/>
      <c r="CX5" s="205"/>
      <c r="CY5" s="205"/>
      <c r="CZ5" s="205"/>
      <c r="DA5" s="205"/>
      <c r="DB5" s="205"/>
      <c r="DC5" s="205"/>
      <c r="DD5" s="205"/>
      <c r="DE5" s="205"/>
      <c r="DF5" s="205"/>
      <c r="DG5" s="205"/>
      <c r="DH5" s="205"/>
      <c r="DI5" s="205"/>
      <c r="DJ5" s="205"/>
      <c r="DK5" s="205"/>
      <c r="DL5" s="205"/>
      <c r="DM5" s="205"/>
      <c r="DN5" s="205"/>
      <c r="DO5" s="205"/>
      <c r="DP5" s="205"/>
      <c r="DQ5" s="205"/>
      <c r="DR5" s="205"/>
      <c r="DS5" s="205"/>
      <c r="DT5" s="205"/>
      <c r="DU5" s="205"/>
      <c r="DV5" s="205"/>
      <c r="DW5" s="205"/>
      <c r="DX5" s="205"/>
      <c r="DY5" s="205"/>
      <c r="DZ5" s="205"/>
      <c r="EA5" s="205"/>
      <c r="EB5" s="205"/>
      <c r="EC5" s="205"/>
      <c r="ED5" s="205"/>
      <c r="EE5" s="205"/>
      <c r="EF5" s="205"/>
      <c r="EG5" s="205"/>
      <c r="EH5" s="205"/>
      <c r="EI5" s="205"/>
      <c r="EJ5" s="205"/>
      <c r="EK5" s="205"/>
      <c r="EL5" s="205"/>
      <c r="EM5" s="205"/>
      <c r="EN5" s="205"/>
      <c r="EO5" s="205"/>
      <c r="EP5" s="205"/>
      <c r="EQ5" s="205"/>
      <c r="ER5" s="205"/>
      <c r="ES5" s="205"/>
      <c r="ET5" s="205"/>
      <c r="EU5" s="205"/>
      <c r="EV5" s="205"/>
      <c r="EW5" s="205"/>
      <c r="EX5" s="205"/>
      <c r="EY5" s="205"/>
      <c r="EZ5" s="205"/>
      <c r="FA5" s="205"/>
      <c r="FB5" s="205"/>
      <c r="FC5" s="205"/>
      <c r="FD5" s="205"/>
      <c r="FE5" s="205"/>
      <c r="FF5" s="205"/>
      <c r="FG5" s="205"/>
      <c r="FH5" s="205"/>
      <c r="FI5" s="205"/>
      <c r="FJ5" s="205"/>
      <c r="FK5" s="205"/>
      <c r="FL5" s="205"/>
      <c r="FM5" s="205"/>
      <c r="FN5" s="205"/>
      <c r="FO5" s="205"/>
      <c r="FP5" s="205"/>
      <c r="FQ5" s="205"/>
      <c r="FR5" s="205"/>
      <c r="FS5" s="205"/>
      <c r="FT5" s="205"/>
      <c r="FU5" s="205"/>
      <c r="FV5" s="205"/>
      <c r="FW5" s="205"/>
      <c r="FX5" s="205"/>
      <c r="FY5" s="205"/>
      <c r="FZ5" s="205"/>
      <c r="GA5" s="205"/>
      <c r="GB5" s="205"/>
      <c r="GC5" s="205"/>
      <c r="GD5" s="205"/>
      <c r="GE5" s="205"/>
      <c r="GF5" s="205"/>
      <c r="GG5" s="205"/>
      <c r="GH5" s="205"/>
      <c r="GI5" s="205"/>
      <c r="GJ5" s="205"/>
      <c r="GK5" s="205"/>
      <c r="GL5" s="205"/>
      <c r="GM5" s="205"/>
      <c r="GN5" s="205"/>
      <c r="GO5" s="205"/>
      <c r="GP5" s="205"/>
      <c r="GQ5" s="205"/>
      <c r="GR5" s="205"/>
      <c r="GS5" s="205"/>
      <c r="GT5" s="205"/>
      <c r="GU5" s="205"/>
      <c r="GV5" s="205"/>
      <c r="GW5" s="205"/>
      <c r="GX5" s="205"/>
      <c r="GY5" s="205"/>
      <c r="GZ5" s="205"/>
      <c r="HA5" s="205"/>
      <c r="HB5" s="205"/>
      <c r="HC5" s="205"/>
      <c r="HD5" s="205"/>
      <c r="HE5" s="205"/>
      <c r="HF5" s="205"/>
      <c r="HG5" s="205"/>
      <c r="HH5" s="205"/>
      <c r="HI5" s="205"/>
      <c r="HJ5" s="205"/>
      <c r="HK5" s="205"/>
      <c r="HL5" s="205"/>
      <c r="HM5" s="205"/>
      <c r="HN5" s="205"/>
      <c r="HO5" s="205"/>
      <c r="HP5" s="205"/>
      <c r="HQ5" s="205"/>
      <c r="HR5" s="205"/>
      <c r="HS5" s="205"/>
      <c r="HT5" s="205"/>
      <c r="HU5" s="205"/>
      <c r="HV5" s="205"/>
      <c r="HW5" s="205"/>
      <c r="HX5" s="205"/>
      <c r="HY5" s="205"/>
      <c r="HZ5" s="205"/>
      <c r="IA5" s="205"/>
      <c r="IB5" s="205"/>
      <c r="IC5" s="205"/>
      <c r="ID5" s="205"/>
      <c r="IE5" s="205"/>
      <c r="IF5" s="205"/>
      <c r="IG5" s="205"/>
      <c r="IH5" s="205"/>
      <c r="II5" s="205"/>
      <c r="IJ5" s="205"/>
      <c r="IK5" s="205"/>
      <c r="IL5" s="205"/>
      <c r="IM5" s="205"/>
      <c r="IN5" s="205"/>
      <c r="IO5" s="205"/>
      <c r="IP5" s="205"/>
      <c r="IQ5" s="205"/>
      <c r="IR5" s="205"/>
      <c r="IS5" s="205"/>
      <c r="IT5" s="205"/>
      <c r="IU5" s="205"/>
      <c r="IV5" s="205"/>
    </row>
    <row r="6" spans="1:256" s="206" customFormat="1" ht="36">
      <c r="A6" s="218">
        <v>3</v>
      </c>
      <c r="B6" s="219" t="s">
        <v>190</v>
      </c>
      <c r="C6" s="220"/>
      <c r="D6" s="221"/>
      <c r="E6" s="221"/>
      <c r="F6" s="221"/>
      <c r="G6" s="221"/>
      <c r="H6" s="217"/>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205"/>
      <c r="CG6" s="205"/>
      <c r="CH6" s="205"/>
      <c r="CI6" s="205"/>
      <c r="CJ6" s="205"/>
      <c r="CK6" s="205"/>
      <c r="CL6" s="205"/>
      <c r="CM6" s="205"/>
      <c r="CN6" s="205"/>
      <c r="CO6" s="205"/>
      <c r="CP6" s="205"/>
      <c r="CQ6" s="205"/>
      <c r="CR6" s="205"/>
      <c r="CS6" s="205"/>
      <c r="CT6" s="205"/>
      <c r="CU6" s="205"/>
      <c r="CV6" s="205"/>
      <c r="CW6" s="205"/>
      <c r="CX6" s="205"/>
      <c r="CY6" s="205"/>
      <c r="CZ6" s="205"/>
      <c r="DA6" s="205"/>
      <c r="DB6" s="205"/>
      <c r="DC6" s="205"/>
      <c r="DD6" s="205"/>
      <c r="DE6" s="205"/>
      <c r="DF6" s="205"/>
      <c r="DG6" s="205"/>
      <c r="DH6" s="205"/>
      <c r="DI6" s="205"/>
      <c r="DJ6" s="205"/>
      <c r="DK6" s="205"/>
      <c r="DL6" s="205"/>
      <c r="DM6" s="205"/>
      <c r="DN6" s="205"/>
      <c r="DO6" s="205"/>
      <c r="DP6" s="205"/>
      <c r="DQ6" s="205"/>
      <c r="DR6" s="205"/>
      <c r="DS6" s="205"/>
      <c r="DT6" s="205"/>
      <c r="DU6" s="205"/>
      <c r="DV6" s="205"/>
      <c r="DW6" s="205"/>
      <c r="DX6" s="205"/>
      <c r="DY6" s="205"/>
      <c r="DZ6" s="205"/>
      <c r="EA6" s="205"/>
      <c r="EB6" s="205"/>
      <c r="EC6" s="205"/>
      <c r="ED6" s="205"/>
      <c r="EE6" s="205"/>
      <c r="EF6" s="205"/>
      <c r="EG6" s="205"/>
      <c r="EH6" s="205"/>
      <c r="EI6" s="205"/>
      <c r="EJ6" s="205"/>
      <c r="EK6" s="205"/>
      <c r="EL6" s="205"/>
      <c r="EM6" s="205"/>
      <c r="EN6" s="205"/>
      <c r="EO6" s="205"/>
      <c r="EP6" s="205"/>
      <c r="EQ6" s="205"/>
      <c r="ER6" s="205"/>
      <c r="ES6" s="205"/>
      <c r="ET6" s="205"/>
      <c r="EU6" s="205"/>
      <c r="EV6" s="205"/>
      <c r="EW6" s="205"/>
      <c r="EX6" s="205"/>
      <c r="EY6" s="205"/>
      <c r="EZ6" s="205"/>
      <c r="FA6" s="205"/>
      <c r="FB6" s="205"/>
      <c r="FC6" s="205"/>
      <c r="FD6" s="205"/>
      <c r="FE6" s="205"/>
      <c r="FF6" s="205"/>
      <c r="FG6" s="205"/>
      <c r="FH6" s="205"/>
      <c r="FI6" s="205"/>
      <c r="FJ6" s="205"/>
      <c r="FK6" s="205"/>
      <c r="FL6" s="205"/>
      <c r="FM6" s="205"/>
      <c r="FN6" s="205"/>
      <c r="FO6" s="205"/>
      <c r="FP6" s="205"/>
      <c r="FQ6" s="205"/>
      <c r="FR6" s="205"/>
      <c r="FS6" s="205"/>
      <c r="FT6" s="205"/>
      <c r="FU6" s="205"/>
      <c r="FV6" s="205"/>
      <c r="FW6" s="205"/>
      <c r="FX6" s="205"/>
      <c r="FY6" s="205"/>
      <c r="FZ6" s="205"/>
      <c r="GA6" s="205"/>
      <c r="GB6" s="205"/>
      <c r="GC6" s="205"/>
      <c r="GD6" s="205"/>
      <c r="GE6" s="205"/>
      <c r="GF6" s="205"/>
      <c r="GG6" s="205"/>
      <c r="GH6" s="205"/>
      <c r="GI6" s="205"/>
      <c r="GJ6" s="205"/>
      <c r="GK6" s="205"/>
      <c r="GL6" s="205"/>
      <c r="GM6" s="205"/>
      <c r="GN6" s="205"/>
      <c r="GO6" s="205"/>
      <c r="GP6" s="205"/>
      <c r="GQ6" s="205"/>
      <c r="GR6" s="205"/>
      <c r="GS6" s="205"/>
      <c r="GT6" s="205"/>
      <c r="GU6" s="205"/>
      <c r="GV6" s="205"/>
      <c r="GW6" s="205"/>
      <c r="GX6" s="205"/>
      <c r="GY6" s="205"/>
      <c r="GZ6" s="205"/>
      <c r="HA6" s="205"/>
      <c r="HB6" s="205"/>
      <c r="HC6" s="205"/>
      <c r="HD6" s="205"/>
      <c r="HE6" s="205"/>
      <c r="HF6" s="205"/>
      <c r="HG6" s="205"/>
      <c r="HH6" s="205"/>
      <c r="HI6" s="205"/>
      <c r="HJ6" s="205"/>
      <c r="HK6" s="205"/>
      <c r="HL6" s="205"/>
      <c r="HM6" s="205"/>
      <c r="HN6" s="205"/>
      <c r="HO6" s="205"/>
      <c r="HP6" s="205"/>
      <c r="HQ6" s="205"/>
      <c r="HR6" s="205"/>
      <c r="HS6" s="205"/>
      <c r="HT6" s="205"/>
      <c r="HU6" s="205"/>
      <c r="HV6" s="205"/>
      <c r="HW6" s="205"/>
      <c r="HX6" s="205"/>
      <c r="HY6" s="205"/>
      <c r="HZ6" s="205"/>
      <c r="IA6" s="205"/>
      <c r="IB6" s="205"/>
      <c r="IC6" s="205"/>
      <c r="ID6" s="205"/>
      <c r="IE6" s="205"/>
      <c r="IF6" s="205"/>
      <c r="IG6" s="205"/>
      <c r="IH6" s="205"/>
      <c r="II6" s="205"/>
      <c r="IJ6" s="205"/>
      <c r="IK6" s="205"/>
      <c r="IL6" s="205"/>
      <c r="IM6" s="205"/>
      <c r="IN6" s="205"/>
      <c r="IO6" s="205"/>
      <c r="IP6" s="205"/>
      <c r="IQ6" s="205"/>
      <c r="IR6" s="205"/>
      <c r="IS6" s="205"/>
      <c r="IT6" s="205"/>
      <c r="IU6" s="205"/>
      <c r="IV6" s="205"/>
    </row>
    <row r="7" spans="1:256" s="206" customFormat="1" ht="36">
      <c r="A7" s="366">
        <v>4</v>
      </c>
      <c r="B7" s="223" t="s">
        <v>191</v>
      </c>
      <c r="C7" s="220"/>
      <c r="D7" s="221"/>
      <c r="E7" s="221"/>
      <c r="F7" s="221"/>
      <c r="G7" s="221"/>
      <c r="H7" s="217"/>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205"/>
      <c r="CG7" s="205"/>
      <c r="CH7" s="205"/>
      <c r="CI7" s="205"/>
      <c r="CJ7" s="205"/>
      <c r="CK7" s="205"/>
      <c r="CL7" s="205"/>
      <c r="CM7" s="205"/>
      <c r="CN7" s="205"/>
      <c r="CO7" s="205"/>
      <c r="CP7" s="205"/>
      <c r="CQ7" s="205"/>
      <c r="CR7" s="205"/>
      <c r="CS7" s="205"/>
      <c r="CT7" s="205"/>
      <c r="CU7" s="205"/>
      <c r="CV7" s="205"/>
      <c r="CW7" s="205"/>
      <c r="CX7" s="205"/>
      <c r="CY7" s="205"/>
      <c r="CZ7" s="205"/>
      <c r="DA7" s="205"/>
      <c r="DB7" s="205"/>
      <c r="DC7" s="205"/>
      <c r="DD7" s="205"/>
      <c r="DE7" s="205"/>
      <c r="DF7" s="205"/>
      <c r="DG7" s="205"/>
      <c r="DH7" s="205"/>
      <c r="DI7" s="205"/>
      <c r="DJ7" s="205"/>
      <c r="DK7" s="205"/>
      <c r="DL7" s="205"/>
      <c r="DM7" s="205"/>
      <c r="DN7" s="205"/>
      <c r="DO7" s="205"/>
      <c r="DP7" s="205"/>
      <c r="DQ7" s="205"/>
      <c r="DR7" s="205"/>
      <c r="DS7" s="205"/>
      <c r="DT7" s="205"/>
      <c r="DU7" s="205"/>
      <c r="DV7" s="205"/>
      <c r="DW7" s="205"/>
      <c r="DX7" s="205"/>
      <c r="DY7" s="205"/>
      <c r="DZ7" s="205"/>
      <c r="EA7" s="205"/>
      <c r="EB7" s="205"/>
      <c r="EC7" s="205"/>
      <c r="ED7" s="205"/>
      <c r="EE7" s="205"/>
      <c r="EF7" s="205"/>
      <c r="EG7" s="205"/>
      <c r="EH7" s="205"/>
      <c r="EI7" s="205"/>
      <c r="EJ7" s="205"/>
      <c r="EK7" s="205"/>
      <c r="EL7" s="205"/>
      <c r="EM7" s="205"/>
      <c r="EN7" s="205"/>
      <c r="EO7" s="205"/>
      <c r="EP7" s="205"/>
      <c r="EQ7" s="205"/>
      <c r="ER7" s="205"/>
      <c r="ES7" s="205"/>
      <c r="ET7" s="205"/>
      <c r="EU7" s="205"/>
      <c r="EV7" s="205"/>
      <c r="EW7" s="205"/>
      <c r="EX7" s="205"/>
      <c r="EY7" s="205"/>
      <c r="EZ7" s="205"/>
      <c r="FA7" s="205"/>
      <c r="FB7" s="205"/>
      <c r="FC7" s="205"/>
      <c r="FD7" s="205"/>
      <c r="FE7" s="205"/>
      <c r="FF7" s="205"/>
      <c r="FG7" s="205"/>
      <c r="FH7" s="205"/>
      <c r="FI7" s="205"/>
      <c r="FJ7" s="205"/>
      <c r="FK7" s="205"/>
      <c r="FL7" s="205"/>
      <c r="FM7" s="205"/>
      <c r="FN7" s="205"/>
      <c r="FO7" s="205"/>
      <c r="FP7" s="205"/>
      <c r="FQ7" s="205"/>
      <c r="FR7" s="205"/>
      <c r="FS7" s="205"/>
      <c r="FT7" s="205"/>
      <c r="FU7" s="205"/>
      <c r="FV7" s="205"/>
      <c r="FW7" s="205"/>
      <c r="FX7" s="205"/>
      <c r="FY7" s="205"/>
      <c r="FZ7" s="205"/>
      <c r="GA7" s="205"/>
      <c r="GB7" s="205"/>
      <c r="GC7" s="205"/>
      <c r="GD7" s="205"/>
      <c r="GE7" s="205"/>
      <c r="GF7" s="205"/>
      <c r="GG7" s="205"/>
      <c r="GH7" s="205"/>
      <c r="GI7" s="205"/>
      <c r="GJ7" s="205"/>
      <c r="GK7" s="205"/>
      <c r="GL7" s="205"/>
      <c r="GM7" s="205"/>
      <c r="GN7" s="205"/>
      <c r="GO7" s="205"/>
      <c r="GP7" s="205"/>
      <c r="GQ7" s="205"/>
      <c r="GR7" s="205"/>
      <c r="GS7" s="205"/>
      <c r="GT7" s="205"/>
      <c r="GU7" s="205"/>
      <c r="GV7" s="205"/>
      <c r="GW7" s="205"/>
      <c r="GX7" s="205"/>
      <c r="GY7" s="205"/>
      <c r="GZ7" s="205"/>
      <c r="HA7" s="205"/>
      <c r="HB7" s="205"/>
      <c r="HC7" s="205"/>
      <c r="HD7" s="205"/>
      <c r="HE7" s="205"/>
      <c r="HF7" s="205"/>
      <c r="HG7" s="205"/>
      <c r="HH7" s="205"/>
      <c r="HI7" s="205"/>
      <c r="HJ7" s="205"/>
      <c r="HK7" s="205"/>
      <c r="HL7" s="205"/>
      <c r="HM7" s="205"/>
      <c r="HN7" s="205"/>
      <c r="HO7" s="205"/>
      <c r="HP7" s="205"/>
      <c r="HQ7" s="205"/>
      <c r="HR7" s="205"/>
      <c r="HS7" s="205"/>
      <c r="HT7" s="205"/>
      <c r="HU7" s="205"/>
      <c r="HV7" s="205"/>
      <c r="HW7" s="205"/>
      <c r="HX7" s="205"/>
      <c r="HY7" s="205"/>
      <c r="HZ7" s="205"/>
      <c r="IA7" s="205"/>
      <c r="IB7" s="205"/>
      <c r="IC7" s="205"/>
      <c r="ID7" s="205"/>
      <c r="IE7" s="205"/>
      <c r="IF7" s="205"/>
      <c r="IG7" s="205"/>
      <c r="IH7" s="205"/>
      <c r="II7" s="205"/>
      <c r="IJ7" s="205"/>
      <c r="IK7" s="205"/>
      <c r="IL7" s="205"/>
      <c r="IM7" s="205"/>
      <c r="IN7" s="205"/>
      <c r="IO7" s="205"/>
      <c r="IP7" s="205"/>
      <c r="IQ7" s="205"/>
      <c r="IR7" s="205"/>
      <c r="IS7" s="205"/>
      <c r="IT7" s="205"/>
      <c r="IU7" s="205"/>
      <c r="IV7" s="205"/>
    </row>
    <row r="8" spans="1:256" s="206" customFormat="1" ht="36">
      <c r="A8" s="366"/>
      <c r="B8" s="224" t="s">
        <v>189</v>
      </c>
      <c r="C8" s="220"/>
      <c r="D8" s="221"/>
      <c r="E8" s="221"/>
      <c r="F8" s="221"/>
      <c r="G8" s="221"/>
      <c r="H8" s="217"/>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s="205"/>
      <c r="CK8" s="205"/>
      <c r="CL8" s="205"/>
      <c r="CM8" s="205"/>
      <c r="CN8" s="205"/>
      <c r="CO8" s="205"/>
      <c r="CP8" s="205"/>
      <c r="CQ8" s="205"/>
      <c r="CR8" s="205"/>
      <c r="CS8" s="205"/>
      <c r="CT8" s="205"/>
      <c r="CU8" s="205"/>
      <c r="CV8" s="205"/>
      <c r="CW8" s="205"/>
      <c r="CX8" s="205"/>
      <c r="CY8" s="205"/>
      <c r="CZ8" s="205"/>
      <c r="DA8" s="205"/>
      <c r="DB8" s="205"/>
      <c r="DC8" s="205"/>
      <c r="DD8" s="205"/>
      <c r="DE8" s="205"/>
      <c r="DF8" s="205"/>
      <c r="DG8" s="205"/>
      <c r="DH8" s="205"/>
      <c r="DI8" s="205"/>
      <c r="DJ8" s="205"/>
      <c r="DK8" s="205"/>
      <c r="DL8" s="205"/>
      <c r="DM8" s="205"/>
      <c r="DN8" s="205"/>
      <c r="DO8" s="205"/>
      <c r="DP8" s="205"/>
      <c r="DQ8" s="205"/>
      <c r="DR8" s="205"/>
      <c r="DS8" s="205"/>
      <c r="DT8" s="205"/>
      <c r="DU8" s="205"/>
      <c r="DV8" s="205"/>
      <c r="DW8" s="205"/>
      <c r="DX8" s="205"/>
      <c r="DY8" s="205"/>
      <c r="DZ8" s="205"/>
      <c r="EA8" s="205"/>
      <c r="EB8" s="205"/>
      <c r="EC8" s="205"/>
      <c r="ED8" s="205"/>
      <c r="EE8" s="205"/>
      <c r="EF8" s="205"/>
      <c r="EG8" s="205"/>
      <c r="EH8" s="205"/>
      <c r="EI8" s="205"/>
      <c r="EJ8" s="205"/>
      <c r="EK8" s="205"/>
      <c r="EL8" s="205"/>
      <c r="EM8" s="205"/>
      <c r="EN8" s="205"/>
      <c r="EO8" s="205"/>
      <c r="EP8" s="205"/>
      <c r="EQ8" s="205"/>
      <c r="ER8" s="205"/>
      <c r="ES8" s="205"/>
      <c r="ET8" s="205"/>
      <c r="EU8" s="205"/>
      <c r="EV8" s="205"/>
      <c r="EW8" s="205"/>
      <c r="EX8" s="205"/>
      <c r="EY8" s="205"/>
      <c r="EZ8" s="205"/>
      <c r="FA8" s="205"/>
      <c r="FB8" s="205"/>
      <c r="FC8" s="205"/>
      <c r="FD8" s="205"/>
      <c r="FE8" s="205"/>
      <c r="FF8" s="205"/>
      <c r="FG8" s="205"/>
      <c r="FH8" s="205"/>
      <c r="FI8" s="205"/>
      <c r="FJ8" s="205"/>
      <c r="FK8" s="205"/>
      <c r="FL8" s="205"/>
      <c r="FM8" s="205"/>
      <c r="FN8" s="205"/>
      <c r="FO8" s="205"/>
      <c r="FP8" s="205"/>
      <c r="FQ8" s="205"/>
      <c r="FR8" s="205"/>
      <c r="FS8" s="205"/>
      <c r="FT8" s="205"/>
      <c r="FU8" s="205"/>
      <c r="FV8" s="205"/>
      <c r="FW8" s="205"/>
      <c r="FX8" s="205"/>
      <c r="FY8" s="205"/>
      <c r="FZ8" s="205"/>
      <c r="GA8" s="205"/>
      <c r="GB8" s="205"/>
      <c r="GC8" s="205"/>
      <c r="GD8" s="205"/>
      <c r="GE8" s="205"/>
      <c r="GF8" s="205"/>
      <c r="GG8" s="205"/>
      <c r="GH8" s="205"/>
      <c r="GI8" s="205"/>
      <c r="GJ8" s="205"/>
      <c r="GK8" s="205"/>
      <c r="GL8" s="205"/>
      <c r="GM8" s="205"/>
      <c r="GN8" s="205"/>
      <c r="GO8" s="205"/>
      <c r="GP8" s="205"/>
      <c r="GQ8" s="205"/>
      <c r="GR8" s="205"/>
      <c r="GS8" s="205"/>
      <c r="GT8" s="205"/>
      <c r="GU8" s="205"/>
      <c r="GV8" s="205"/>
      <c r="GW8" s="205"/>
      <c r="GX8" s="205"/>
      <c r="GY8" s="205"/>
      <c r="GZ8" s="205"/>
      <c r="HA8" s="205"/>
      <c r="HB8" s="205"/>
      <c r="HC8" s="205"/>
      <c r="HD8" s="205"/>
      <c r="HE8" s="205"/>
      <c r="HF8" s="205"/>
      <c r="HG8" s="205"/>
      <c r="HH8" s="205"/>
      <c r="HI8" s="205"/>
      <c r="HJ8" s="205"/>
      <c r="HK8" s="205"/>
      <c r="HL8" s="205"/>
      <c r="HM8" s="205"/>
      <c r="HN8" s="205"/>
      <c r="HO8" s="205"/>
      <c r="HP8" s="205"/>
      <c r="HQ8" s="205"/>
      <c r="HR8" s="205"/>
      <c r="HS8" s="205"/>
      <c r="HT8" s="205"/>
      <c r="HU8" s="205"/>
      <c r="HV8" s="205"/>
      <c r="HW8" s="205"/>
      <c r="HX8" s="205"/>
      <c r="HY8" s="205"/>
      <c r="HZ8" s="205"/>
      <c r="IA8" s="205"/>
      <c r="IB8" s="205"/>
      <c r="IC8" s="205"/>
      <c r="ID8" s="205"/>
      <c r="IE8" s="205"/>
      <c r="IF8" s="205"/>
      <c r="IG8" s="205"/>
      <c r="IH8" s="205"/>
      <c r="II8" s="205"/>
      <c r="IJ8" s="205"/>
      <c r="IK8" s="205"/>
      <c r="IL8" s="205"/>
      <c r="IM8" s="205"/>
      <c r="IN8" s="205"/>
      <c r="IO8" s="205"/>
      <c r="IP8" s="205"/>
      <c r="IQ8" s="205"/>
      <c r="IR8" s="205"/>
      <c r="IS8" s="205"/>
      <c r="IT8" s="205"/>
      <c r="IU8" s="205"/>
      <c r="IV8" s="205"/>
    </row>
    <row r="9" spans="1:256" s="206" customFormat="1" ht="24">
      <c r="A9" s="366"/>
      <c r="B9" s="223" t="s">
        <v>202</v>
      </c>
      <c r="C9" s="220"/>
      <c r="D9" s="221"/>
      <c r="E9" s="221"/>
      <c r="F9" s="221"/>
      <c r="G9" s="221"/>
      <c r="H9" s="225"/>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s="205"/>
      <c r="CK9" s="205"/>
      <c r="CL9" s="205"/>
      <c r="CM9" s="205"/>
      <c r="CN9" s="205"/>
      <c r="CO9" s="205"/>
      <c r="CP9" s="205"/>
      <c r="CQ9" s="205"/>
      <c r="CR9" s="205"/>
      <c r="CS9" s="205"/>
      <c r="CT9" s="205"/>
      <c r="CU9" s="205"/>
      <c r="CV9" s="205"/>
      <c r="CW9" s="205"/>
      <c r="CX9" s="205"/>
      <c r="CY9" s="205"/>
      <c r="CZ9" s="205"/>
      <c r="DA9" s="205"/>
      <c r="DB9" s="205"/>
      <c r="DC9" s="205"/>
      <c r="DD9" s="205"/>
      <c r="DE9" s="205"/>
      <c r="DF9" s="205"/>
      <c r="DG9" s="205"/>
      <c r="DH9" s="205"/>
      <c r="DI9" s="205"/>
      <c r="DJ9" s="205"/>
      <c r="DK9" s="205"/>
      <c r="DL9" s="205"/>
      <c r="DM9" s="205"/>
      <c r="DN9" s="205"/>
      <c r="DO9" s="205"/>
      <c r="DP9" s="205"/>
      <c r="DQ9" s="205"/>
      <c r="DR9" s="205"/>
      <c r="DS9" s="205"/>
      <c r="DT9" s="205"/>
      <c r="DU9" s="205"/>
      <c r="DV9" s="205"/>
      <c r="DW9" s="205"/>
      <c r="DX9" s="205"/>
      <c r="DY9" s="205"/>
      <c r="DZ9" s="205"/>
      <c r="EA9" s="205"/>
      <c r="EB9" s="205"/>
      <c r="EC9" s="205"/>
      <c r="ED9" s="205"/>
      <c r="EE9" s="205"/>
      <c r="EF9" s="205"/>
      <c r="EG9" s="205"/>
      <c r="EH9" s="205"/>
      <c r="EI9" s="205"/>
      <c r="EJ9" s="205"/>
      <c r="EK9" s="205"/>
      <c r="EL9" s="205"/>
      <c r="EM9" s="205"/>
      <c r="EN9" s="205"/>
      <c r="EO9" s="205"/>
      <c r="EP9" s="205"/>
      <c r="EQ9" s="205"/>
      <c r="ER9" s="205"/>
      <c r="ES9" s="205"/>
      <c r="ET9" s="205"/>
      <c r="EU9" s="205"/>
      <c r="EV9" s="205"/>
      <c r="EW9" s="205"/>
      <c r="EX9" s="205"/>
      <c r="EY9" s="205"/>
      <c r="EZ9" s="205"/>
      <c r="FA9" s="205"/>
      <c r="FB9" s="205"/>
      <c r="FC9" s="205"/>
      <c r="FD9" s="205"/>
      <c r="FE9" s="205"/>
      <c r="FF9" s="205"/>
      <c r="FG9" s="205"/>
      <c r="FH9" s="205"/>
      <c r="FI9" s="205"/>
      <c r="FJ9" s="205"/>
      <c r="FK9" s="205"/>
      <c r="FL9" s="205"/>
      <c r="FM9" s="205"/>
      <c r="FN9" s="205"/>
      <c r="FO9" s="205"/>
      <c r="FP9" s="205"/>
      <c r="FQ9" s="205"/>
      <c r="FR9" s="205"/>
      <c r="FS9" s="205"/>
      <c r="FT9" s="205"/>
      <c r="FU9" s="205"/>
      <c r="FV9" s="205"/>
      <c r="FW9" s="205"/>
      <c r="FX9" s="205"/>
      <c r="FY9" s="205"/>
      <c r="FZ9" s="205"/>
      <c r="GA9" s="205"/>
      <c r="GB9" s="205"/>
      <c r="GC9" s="205"/>
      <c r="GD9" s="205"/>
      <c r="GE9" s="205"/>
      <c r="GF9" s="205"/>
      <c r="GG9" s="205"/>
      <c r="GH9" s="205"/>
      <c r="GI9" s="205"/>
      <c r="GJ9" s="205"/>
      <c r="GK9" s="205"/>
      <c r="GL9" s="205"/>
      <c r="GM9" s="205"/>
      <c r="GN9" s="205"/>
      <c r="GO9" s="205"/>
      <c r="GP9" s="205"/>
      <c r="GQ9" s="205"/>
      <c r="GR9" s="205"/>
      <c r="GS9" s="205"/>
      <c r="GT9" s="205"/>
      <c r="GU9" s="205"/>
      <c r="GV9" s="205"/>
      <c r="GW9" s="205"/>
      <c r="GX9" s="205"/>
      <c r="GY9" s="205"/>
      <c r="GZ9" s="205"/>
      <c r="HA9" s="205"/>
      <c r="HB9" s="205"/>
      <c r="HC9" s="205"/>
      <c r="HD9" s="205"/>
      <c r="HE9" s="205"/>
      <c r="HF9" s="205"/>
      <c r="HG9" s="205"/>
      <c r="HH9" s="205"/>
      <c r="HI9" s="205"/>
      <c r="HJ9" s="205"/>
      <c r="HK9" s="205"/>
      <c r="HL9" s="205"/>
      <c r="HM9" s="205"/>
      <c r="HN9" s="205"/>
      <c r="HO9" s="205"/>
      <c r="HP9" s="205"/>
      <c r="HQ9" s="205"/>
      <c r="HR9" s="205"/>
      <c r="HS9" s="205"/>
      <c r="HT9" s="205"/>
      <c r="HU9" s="205"/>
      <c r="HV9" s="205"/>
      <c r="HW9" s="205"/>
      <c r="HX9" s="205"/>
      <c r="HY9" s="205"/>
      <c r="HZ9" s="205"/>
      <c r="IA9" s="205"/>
      <c r="IB9" s="205"/>
      <c r="IC9" s="205"/>
      <c r="ID9" s="205"/>
      <c r="IE9" s="205"/>
      <c r="IF9" s="205"/>
      <c r="IG9" s="205"/>
      <c r="IH9" s="205"/>
      <c r="II9" s="205"/>
      <c r="IJ9" s="205"/>
      <c r="IK9" s="205"/>
      <c r="IL9" s="205"/>
      <c r="IM9" s="205"/>
      <c r="IN9" s="205"/>
      <c r="IO9" s="205"/>
      <c r="IP9" s="205"/>
      <c r="IQ9" s="205"/>
      <c r="IR9" s="205"/>
      <c r="IS9" s="205"/>
      <c r="IT9" s="205"/>
      <c r="IU9" s="205"/>
      <c r="IV9" s="205"/>
    </row>
    <row r="10" spans="1:256" s="206" customFormat="1">
      <c r="A10" s="226">
        <v>5</v>
      </c>
      <c r="B10" s="227" t="s">
        <v>192</v>
      </c>
      <c r="C10" s="228"/>
      <c r="D10" s="78"/>
      <c r="E10" s="78"/>
      <c r="F10" s="78"/>
      <c r="G10" s="78"/>
      <c r="H10" s="225"/>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c r="CJ10" s="205"/>
      <c r="CK10" s="205"/>
      <c r="CL10" s="205"/>
      <c r="CM10" s="205"/>
      <c r="CN10" s="205"/>
      <c r="CO10" s="205"/>
      <c r="CP10" s="205"/>
      <c r="CQ10" s="205"/>
      <c r="CR10" s="205"/>
      <c r="CS10" s="205"/>
      <c r="CT10" s="205"/>
      <c r="CU10" s="205"/>
      <c r="CV10" s="205"/>
      <c r="CW10" s="205"/>
      <c r="CX10" s="205"/>
      <c r="CY10" s="205"/>
      <c r="CZ10" s="205"/>
      <c r="DA10" s="205"/>
      <c r="DB10" s="205"/>
      <c r="DC10" s="205"/>
      <c r="DD10" s="205"/>
      <c r="DE10" s="205"/>
      <c r="DF10" s="205"/>
      <c r="DG10" s="205"/>
      <c r="DH10" s="205"/>
      <c r="DI10" s="205"/>
      <c r="DJ10" s="205"/>
      <c r="DK10" s="205"/>
      <c r="DL10" s="205"/>
      <c r="DM10" s="205"/>
      <c r="DN10" s="205"/>
      <c r="DO10" s="205"/>
      <c r="DP10" s="205"/>
      <c r="DQ10" s="205"/>
      <c r="DR10" s="205"/>
      <c r="DS10" s="205"/>
      <c r="DT10" s="205"/>
      <c r="DU10" s="205"/>
      <c r="DV10" s="205"/>
      <c r="DW10" s="205"/>
      <c r="DX10" s="205"/>
      <c r="DY10" s="205"/>
      <c r="DZ10" s="205"/>
      <c r="EA10" s="205"/>
      <c r="EB10" s="205"/>
      <c r="EC10" s="205"/>
      <c r="ED10" s="205"/>
      <c r="EE10" s="205"/>
      <c r="EF10" s="205"/>
      <c r="EG10" s="205"/>
      <c r="EH10" s="205"/>
      <c r="EI10" s="205"/>
      <c r="EJ10" s="205"/>
      <c r="EK10" s="205"/>
      <c r="EL10" s="205"/>
      <c r="EM10" s="205"/>
      <c r="EN10" s="205"/>
      <c r="EO10" s="205"/>
      <c r="EP10" s="205"/>
      <c r="EQ10" s="205"/>
      <c r="ER10" s="205"/>
      <c r="ES10" s="205"/>
      <c r="ET10" s="205"/>
      <c r="EU10" s="205"/>
      <c r="EV10" s="205"/>
      <c r="EW10" s="205"/>
      <c r="EX10" s="205"/>
      <c r="EY10" s="205"/>
      <c r="EZ10" s="205"/>
      <c r="FA10" s="205"/>
      <c r="FB10" s="205"/>
      <c r="FC10" s="205"/>
      <c r="FD10" s="205"/>
      <c r="FE10" s="205"/>
      <c r="FF10" s="205"/>
      <c r="FG10" s="205"/>
      <c r="FH10" s="205"/>
      <c r="FI10" s="205"/>
      <c r="FJ10" s="205"/>
      <c r="FK10" s="205"/>
      <c r="FL10" s="205"/>
      <c r="FM10" s="205"/>
      <c r="FN10" s="205"/>
      <c r="FO10" s="205"/>
      <c r="FP10" s="205"/>
      <c r="FQ10" s="205"/>
      <c r="FR10" s="205"/>
      <c r="FS10" s="205"/>
      <c r="FT10" s="205"/>
      <c r="FU10" s="205"/>
      <c r="FV10" s="205"/>
      <c r="FW10" s="205"/>
      <c r="FX10" s="205"/>
      <c r="FY10" s="205"/>
      <c r="FZ10" s="205"/>
      <c r="GA10" s="205"/>
      <c r="GB10" s="205"/>
      <c r="GC10" s="205"/>
      <c r="GD10" s="205"/>
      <c r="GE10" s="205"/>
      <c r="GF10" s="205"/>
      <c r="GG10" s="205"/>
      <c r="GH10" s="205"/>
      <c r="GI10" s="205"/>
      <c r="GJ10" s="205"/>
      <c r="GK10" s="205"/>
      <c r="GL10" s="205"/>
      <c r="GM10" s="205"/>
      <c r="GN10" s="205"/>
      <c r="GO10" s="205"/>
      <c r="GP10" s="205"/>
      <c r="GQ10" s="205"/>
      <c r="GR10" s="205"/>
      <c r="GS10" s="205"/>
      <c r="GT10" s="205"/>
      <c r="GU10" s="205"/>
      <c r="GV10" s="205"/>
      <c r="GW10" s="205"/>
      <c r="GX10" s="205"/>
      <c r="GY10" s="205"/>
      <c r="GZ10" s="205"/>
      <c r="HA10" s="205"/>
      <c r="HB10" s="205"/>
      <c r="HC10" s="205"/>
      <c r="HD10" s="205"/>
      <c r="HE10" s="205"/>
      <c r="HF10" s="205"/>
      <c r="HG10" s="205"/>
      <c r="HH10" s="205"/>
      <c r="HI10" s="205"/>
      <c r="HJ10" s="205"/>
      <c r="HK10" s="205"/>
      <c r="HL10" s="205"/>
      <c r="HM10" s="205"/>
      <c r="HN10" s="205"/>
      <c r="HO10" s="205"/>
      <c r="HP10" s="205"/>
      <c r="HQ10" s="205"/>
      <c r="HR10" s="205"/>
      <c r="HS10" s="205"/>
      <c r="HT10" s="205"/>
      <c r="HU10" s="205"/>
      <c r="HV10" s="205"/>
      <c r="HW10" s="205"/>
      <c r="HX10" s="205"/>
      <c r="HY10" s="205"/>
      <c r="HZ10" s="205"/>
      <c r="IA10" s="205"/>
      <c r="IB10" s="205"/>
      <c r="IC10" s="205"/>
      <c r="ID10" s="205"/>
      <c r="IE10" s="205"/>
      <c r="IF10" s="205"/>
      <c r="IG10" s="205"/>
      <c r="IH10" s="205"/>
      <c r="II10" s="205"/>
      <c r="IJ10" s="205"/>
      <c r="IK10" s="205"/>
      <c r="IL10" s="205"/>
      <c r="IM10" s="205"/>
      <c r="IN10" s="205"/>
      <c r="IO10" s="205"/>
      <c r="IP10" s="205"/>
      <c r="IQ10" s="205"/>
      <c r="IR10" s="205"/>
      <c r="IS10" s="205"/>
      <c r="IT10" s="205"/>
      <c r="IU10" s="205"/>
      <c r="IV10" s="205"/>
    </row>
    <row r="11" spans="1:256" s="206" customFormat="1" ht="48">
      <c r="A11" s="215">
        <v>6</v>
      </c>
      <c r="B11" s="213" t="s">
        <v>193</v>
      </c>
      <c r="C11" s="216"/>
      <c r="D11" s="229"/>
      <c r="E11" s="229"/>
      <c r="F11" s="229"/>
      <c r="G11" s="229"/>
      <c r="H11" s="217"/>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c r="CJ11" s="205"/>
      <c r="CK11" s="205"/>
      <c r="CL11" s="205"/>
      <c r="CM11" s="205"/>
      <c r="CN11" s="205"/>
      <c r="CO11" s="205"/>
      <c r="CP11" s="205"/>
      <c r="CQ11" s="205"/>
      <c r="CR11" s="205"/>
      <c r="CS11" s="205"/>
      <c r="CT11" s="205"/>
      <c r="CU11" s="205"/>
      <c r="CV11" s="205"/>
      <c r="CW11" s="205"/>
      <c r="CX11" s="205"/>
      <c r="CY11" s="205"/>
      <c r="CZ11" s="205"/>
      <c r="DA11" s="205"/>
      <c r="DB11" s="205"/>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c r="DY11" s="205"/>
      <c r="DZ11" s="205"/>
      <c r="EA11" s="205"/>
      <c r="EB11" s="205"/>
      <c r="EC11" s="205"/>
      <c r="ED11" s="205"/>
      <c r="EE11" s="205"/>
      <c r="EF11" s="205"/>
      <c r="EG11" s="205"/>
      <c r="EH11" s="205"/>
      <c r="EI11" s="205"/>
      <c r="EJ11" s="205"/>
      <c r="EK11" s="205"/>
      <c r="EL11" s="205"/>
      <c r="EM11" s="205"/>
      <c r="EN11" s="205"/>
      <c r="EO11" s="205"/>
      <c r="EP11" s="205"/>
      <c r="EQ11" s="205"/>
      <c r="ER11" s="205"/>
      <c r="ES11" s="205"/>
      <c r="ET11" s="205"/>
      <c r="EU11" s="205"/>
      <c r="EV11" s="205"/>
      <c r="EW11" s="205"/>
      <c r="EX11" s="205"/>
      <c r="EY11" s="205"/>
      <c r="EZ11" s="205"/>
      <c r="FA11" s="205"/>
      <c r="FB11" s="205"/>
      <c r="FC11" s="205"/>
      <c r="FD11" s="205"/>
      <c r="FE11" s="205"/>
      <c r="FF11" s="205"/>
      <c r="FG11" s="205"/>
      <c r="FH11" s="205"/>
      <c r="FI11" s="205"/>
      <c r="FJ11" s="205"/>
      <c r="FK11" s="205"/>
      <c r="FL11" s="205"/>
      <c r="FM11" s="205"/>
      <c r="FN11" s="205"/>
      <c r="FO11" s="205"/>
      <c r="FP11" s="205"/>
      <c r="FQ11" s="205"/>
      <c r="FR11" s="205"/>
      <c r="FS11" s="205"/>
      <c r="FT11" s="205"/>
      <c r="FU11" s="205"/>
      <c r="FV11" s="205"/>
      <c r="FW11" s="205"/>
      <c r="FX11" s="205"/>
      <c r="FY11" s="205"/>
      <c r="FZ11" s="205"/>
      <c r="GA11" s="205"/>
      <c r="GB11" s="205"/>
      <c r="GC11" s="205"/>
      <c r="GD11" s="205"/>
      <c r="GE11" s="205"/>
      <c r="GF11" s="205"/>
      <c r="GG11" s="205"/>
      <c r="GH11" s="205"/>
      <c r="GI11" s="205"/>
      <c r="GJ11" s="205"/>
      <c r="GK11" s="205"/>
      <c r="GL11" s="205"/>
      <c r="GM11" s="205"/>
      <c r="GN11" s="205"/>
      <c r="GO11" s="205"/>
      <c r="GP11" s="205"/>
      <c r="GQ11" s="205"/>
      <c r="GR11" s="205"/>
      <c r="GS11" s="205"/>
      <c r="GT11" s="205"/>
      <c r="GU11" s="205"/>
      <c r="GV11" s="205"/>
      <c r="GW11" s="205"/>
      <c r="GX11" s="205"/>
      <c r="GY11" s="205"/>
      <c r="GZ11" s="205"/>
      <c r="HA11" s="205"/>
      <c r="HB11" s="205"/>
      <c r="HC11" s="205"/>
      <c r="HD11" s="205"/>
      <c r="HE11" s="205"/>
      <c r="HF11" s="205"/>
      <c r="HG11" s="205"/>
      <c r="HH11" s="205"/>
      <c r="HI11" s="205"/>
      <c r="HJ11" s="205"/>
      <c r="HK11" s="205"/>
      <c r="HL11" s="205"/>
      <c r="HM11" s="205"/>
      <c r="HN11" s="205"/>
      <c r="HO11" s="205"/>
      <c r="HP11" s="205"/>
      <c r="HQ11" s="205"/>
      <c r="HR11" s="205"/>
      <c r="HS11" s="205"/>
      <c r="HT11" s="205"/>
      <c r="HU11" s="205"/>
      <c r="HV11" s="205"/>
      <c r="HW11" s="205"/>
      <c r="HX11" s="205"/>
      <c r="HY11" s="205"/>
      <c r="HZ11" s="205"/>
      <c r="IA11" s="205"/>
      <c r="IB11" s="205"/>
      <c r="IC11" s="205"/>
      <c r="ID11" s="205"/>
      <c r="IE11" s="205"/>
      <c r="IF11" s="205"/>
      <c r="IG11" s="205"/>
      <c r="IH11" s="205"/>
      <c r="II11" s="205"/>
      <c r="IJ11" s="205"/>
      <c r="IK11" s="205"/>
      <c r="IL11" s="205"/>
      <c r="IM11" s="205"/>
      <c r="IN11" s="205"/>
      <c r="IO11" s="205"/>
      <c r="IP11" s="205"/>
      <c r="IQ11" s="205"/>
      <c r="IR11" s="205"/>
      <c r="IS11" s="205"/>
      <c r="IT11" s="205"/>
      <c r="IU11" s="205"/>
      <c r="IV11" s="205"/>
    </row>
    <row r="12" spans="1:256" s="206" customFormat="1" ht="72">
      <c r="A12" s="380">
        <v>7</v>
      </c>
      <c r="B12" s="213" t="s">
        <v>194</v>
      </c>
      <c r="C12" s="216"/>
      <c r="D12" s="216"/>
      <c r="E12" s="216"/>
      <c r="F12" s="216"/>
      <c r="G12" s="216"/>
      <c r="H12" s="216"/>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s="205"/>
      <c r="BX12" s="205"/>
      <c r="BY12" s="205"/>
      <c r="BZ12" s="205"/>
      <c r="CA12" s="205"/>
      <c r="CB12" s="205"/>
      <c r="CC12" s="205"/>
      <c r="CD12" s="205"/>
      <c r="CE12" s="205"/>
      <c r="CF12" s="205"/>
      <c r="CG12" s="205"/>
      <c r="CH12" s="205"/>
      <c r="CI12" s="205"/>
      <c r="CJ12" s="205"/>
      <c r="CK12" s="205"/>
      <c r="CL12" s="205"/>
      <c r="CM12" s="205"/>
      <c r="CN12" s="205"/>
      <c r="CO12" s="205"/>
      <c r="CP12" s="205"/>
      <c r="CQ12" s="205"/>
      <c r="CR12" s="205"/>
      <c r="CS12" s="205"/>
      <c r="CT12" s="205"/>
      <c r="CU12" s="205"/>
      <c r="CV12" s="205"/>
      <c r="CW12" s="205"/>
      <c r="CX12" s="205"/>
      <c r="CY12" s="205"/>
      <c r="CZ12" s="205"/>
      <c r="DA12" s="205"/>
      <c r="DB12" s="205"/>
      <c r="DC12" s="205"/>
      <c r="DD12" s="205"/>
      <c r="DE12" s="205"/>
      <c r="DF12" s="205"/>
      <c r="DG12" s="205"/>
      <c r="DH12" s="205"/>
      <c r="DI12" s="205"/>
      <c r="DJ12" s="205"/>
      <c r="DK12" s="205"/>
      <c r="DL12" s="205"/>
      <c r="DM12" s="205"/>
      <c r="DN12" s="205"/>
      <c r="DO12" s="205"/>
      <c r="DP12" s="205"/>
      <c r="DQ12" s="205"/>
      <c r="DR12" s="205"/>
      <c r="DS12" s="205"/>
      <c r="DT12" s="205"/>
      <c r="DU12" s="205"/>
      <c r="DV12" s="205"/>
      <c r="DW12" s="205"/>
      <c r="DX12" s="205"/>
      <c r="DY12" s="205"/>
      <c r="DZ12" s="205"/>
      <c r="EA12" s="205"/>
      <c r="EB12" s="205"/>
      <c r="EC12" s="205"/>
      <c r="ED12" s="205"/>
      <c r="EE12" s="205"/>
      <c r="EF12" s="205"/>
      <c r="EG12" s="205"/>
      <c r="EH12" s="205"/>
      <c r="EI12" s="205"/>
      <c r="EJ12" s="205"/>
      <c r="EK12" s="205"/>
      <c r="EL12" s="205"/>
      <c r="EM12" s="205"/>
      <c r="EN12" s="205"/>
      <c r="EO12" s="205"/>
      <c r="EP12" s="205"/>
      <c r="EQ12" s="205"/>
      <c r="ER12" s="205"/>
      <c r="ES12" s="205"/>
      <c r="ET12" s="205"/>
      <c r="EU12" s="205"/>
      <c r="EV12" s="205"/>
      <c r="EW12" s="205"/>
      <c r="EX12" s="205"/>
      <c r="EY12" s="205"/>
      <c r="EZ12" s="205"/>
      <c r="FA12" s="205"/>
      <c r="FB12" s="205"/>
      <c r="FC12" s="205"/>
      <c r="FD12" s="205"/>
      <c r="FE12" s="205"/>
      <c r="FF12" s="205"/>
      <c r="FG12" s="205"/>
      <c r="FH12" s="205"/>
      <c r="FI12" s="205"/>
      <c r="FJ12" s="205"/>
      <c r="FK12" s="205"/>
      <c r="FL12" s="205"/>
      <c r="FM12" s="205"/>
      <c r="FN12" s="205"/>
      <c r="FO12" s="205"/>
      <c r="FP12" s="205"/>
      <c r="FQ12" s="205"/>
      <c r="FR12" s="205"/>
      <c r="FS12" s="205"/>
      <c r="FT12" s="205"/>
      <c r="FU12" s="205"/>
      <c r="FV12" s="205"/>
      <c r="FW12" s="205"/>
      <c r="FX12" s="205"/>
      <c r="FY12" s="205"/>
      <c r="FZ12" s="205"/>
      <c r="GA12" s="205"/>
      <c r="GB12" s="205"/>
      <c r="GC12" s="205"/>
      <c r="GD12" s="205"/>
      <c r="GE12" s="205"/>
      <c r="GF12" s="205"/>
      <c r="GG12" s="205"/>
      <c r="GH12" s="205"/>
      <c r="GI12" s="205"/>
      <c r="GJ12" s="205"/>
      <c r="GK12" s="205"/>
      <c r="GL12" s="205"/>
      <c r="GM12" s="205"/>
      <c r="GN12" s="205"/>
      <c r="GO12" s="205"/>
      <c r="GP12" s="205"/>
      <c r="GQ12" s="205"/>
      <c r="GR12" s="205"/>
      <c r="GS12" s="205"/>
      <c r="GT12" s="205"/>
      <c r="GU12" s="205"/>
      <c r="GV12" s="205"/>
      <c r="GW12" s="205"/>
      <c r="GX12" s="205"/>
      <c r="GY12" s="205"/>
      <c r="GZ12" s="205"/>
      <c r="HA12" s="205"/>
      <c r="HB12" s="205"/>
      <c r="HC12" s="205"/>
      <c r="HD12" s="205"/>
      <c r="HE12" s="205"/>
      <c r="HF12" s="205"/>
      <c r="HG12" s="205"/>
      <c r="HH12" s="205"/>
      <c r="HI12" s="205"/>
      <c r="HJ12" s="205"/>
      <c r="HK12" s="205"/>
      <c r="HL12" s="205"/>
      <c r="HM12" s="205"/>
      <c r="HN12" s="205"/>
      <c r="HO12" s="205"/>
      <c r="HP12" s="205"/>
      <c r="HQ12" s="205"/>
      <c r="HR12" s="205"/>
      <c r="HS12" s="205"/>
      <c r="HT12" s="205"/>
      <c r="HU12" s="205"/>
      <c r="HV12" s="205"/>
      <c r="HW12" s="205"/>
      <c r="HX12" s="205"/>
      <c r="HY12" s="205"/>
      <c r="HZ12" s="205"/>
      <c r="IA12" s="205"/>
      <c r="IB12" s="205"/>
      <c r="IC12" s="205"/>
      <c r="ID12" s="205"/>
      <c r="IE12" s="205"/>
      <c r="IF12" s="205"/>
      <c r="IG12" s="205"/>
      <c r="IH12" s="205"/>
      <c r="II12" s="205"/>
      <c r="IJ12" s="205"/>
      <c r="IK12" s="205"/>
      <c r="IL12" s="205"/>
      <c r="IM12" s="205"/>
      <c r="IN12" s="205"/>
      <c r="IO12" s="205"/>
      <c r="IP12" s="205"/>
      <c r="IQ12" s="205"/>
      <c r="IR12" s="205"/>
      <c r="IS12" s="205"/>
      <c r="IT12" s="205"/>
      <c r="IU12" s="205"/>
      <c r="IV12" s="205"/>
    </row>
    <row r="13" spans="1:256" s="206" customFormat="1" ht="24">
      <c r="A13" s="380"/>
      <c r="B13" s="213" t="s">
        <v>203</v>
      </c>
      <c r="C13" s="216"/>
      <c r="D13" s="216"/>
      <c r="E13" s="216"/>
      <c r="F13" s="216"/>
      <c r="G13" s="216"/>
      <c r="H13" s="216"/>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205"/>
      <c r="BG13" s="205"/>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205"/>
      <c r="CQ13" s="205"/>
      <c r="CR13" s="205"/>
      <c r="CS13" s="205"/>
      <c r="CT13" s="205"/>
      <c r="CU13" s="205"/>
      <c r="CV13" s="205"/>
      <c r="CW13" s="205"/>
      <c r="CX13" s="205"/>
      <c r="CY13" s="205"/>
      <c r="CZ13" s="205"/>
      <c r="DA13" s="205"/>
      <c r="DB13" s="205"/>
      <c r="DC13" s="205"/>
      <c r="DD13" s="205"/>
      <c r="DE13" s="205"/>
      <c r="DF13" s="205"/>
      <c r="DG13" s="205"/>
      <c r="DH13" s="205"/>
      <c r="DI13" s="205"/>
      <c r="DJ13" s="205"/>
      <c r="DK13" s="205"/>
      <c r="DL13" s="205"/>
      <c r="DM13" s="205"/>
      <c r="DN13" s="205"/>
      <c r="DO13" s="205"/>
      <c r="DP13" s="205"/>
      <c r="DQ13" s="205"/>
      <c r="DR13" s="205"/>
      <c r="DS13" s="205"/>
      <c r="DT13" s="205"/>
      <c r="DU13" s="205"/>
      <c r="DV13" s="205"/>
      <c r="DW13" s="205"/>
      <c r="DX13" s="205"/>
      <c r="DY13" s="205"/>
      <c r="DZ13" s="205"/>
      <c r="EA13" s="205"/>
      <c r="EB13" s="205"/>
      <c r="EC13" s="205"/>
      <c r="ED13" s="205"/>
      <c r="EE13" s="205"/>
      <c r="EF13" s="205"/>
      <c r="EG13" s="205"/>
      <c r="EH13" s="205"/>
      <c r="EI13" s="205"/>
      <c r="EJ13" s="205"/>
      <c r="EK13" s="205"/>
      <c r="EL13" s="205"/>
      <c r="EM13" s="205"/>
      <c r="EN13" s="205"/>
      <c r="EO13" s="205"/>
      <c r="EP13" s="205"/>
      <c r="EQ13" s="205"/>
      <c r="ER13" s="205"/>
      <c r="ES13" s="205"/>
      <c r="ET13" s="205"/>
      <c r="EU13" s="205"/>
      <c r="EV13" s="205"/>
      <c r="EW13" s="205"/>
      <c r="EX13" s="205"/>
      <c r="EY13" s="205"/>
      <c r="EZ13" s="205"/>
      <c r="FA13" s="205"/>
      <c r="FB13" s="205"/>
      <c r="FC13" s="205"/>
      <c r="FD13" s="205"/>
      <c r="FE13" s="205"/>
      <c r="FF13" s="205"/>
      <c r="FG13" s="205"/>
      <c r="FH13" s="205"/>
      <c r="FI13" s="205"/>
      <c r="FJ13" s="205"/>
      <c r="FK13" s="205"/>
      <c r="FL13" s="205"/>
      <c r="FM13" s="205"/>
      <c r="FN13" s="205"/>
      <c r="FO13" s="205"/>
      <c r="FP13" s="205"/>
      <c r="FQ13" s="205"/>
      <c r="FR13" s="205"/>
      <c r="FS13" s="205"/>
      <c r="FT13" s="205"/>
      <c r="FU13" s="205"/>
      <c r="FV13" s="205"/>
      <c r="FW13" s="205"/>
      <c r="FX13" s="205"/>
      <c r="FY13" s="205"/>
      <c r="FZ13" s="205"/>
      <c r="GA13" s="205"/>
      <c r="GB13" s="205"/>
      <c r="GC13" s="205"/>
      <c r="GD13" s="205"/>
      <c r="GE13" s="205"/>
      <c r="GF13" s="205"/>
      <c r="GG13" s="205"/>
      <c r="GH13" s="205"/>
      <c r="GI13" s="205"/>
      <c r="GJ13" s="205"/>
      <c r="GK13" s="205"/>
      <c r="GL13" s="205"/>
      <c r="GM13" s="205"/>
      <c r="GN13" s="205"/>
      <c r="GO13" s="205"/>
      <c r="GP13" s="205"/>
      <c r="GQ13" s="205"/>
      <c r="GR13" s="205"/>
      <c r="GS13" s="205"/>
      <c r="GT13" s="205"/>
      <c r="GU13" s="205"/>
      <c r="GV13" s="205"/>
      <c r="GW13" s="205"/>
      <c r="GX13" s="205"/>
      <c r="GY13" s="205"/>
      <c r="GZ13" s="205"/>
      <c r="HA13" s="205"/>
      <c r="HB13" s="205"/>
      <c r="HC13" s="205"/>
      <c r="HD13" s="205"/>
      <c r="HE13" s="205"/>
      <c r="HF13" s="205"/>
      <c r="HG13" s="205"/>
      <c r="HH13" s="205"/>
      <c r="HI13" s="205"/>
      <c r="HJ13" s="205"/>
      <c r="HK13" s="205"/>
      <c r="HL13" s="205"/>
      <c r="HM13" s="205"/>
      <c r="HN13" s="205"/>
      <c r="HO13" s="205"/>
      <c r="HP13" s="205"/>
      <c r="HQ13" s="205"/>
      <c r="HR13" s="205"/>
      <c r="HS13" s="205"/>
      <c r="HT13" s="205"/>
      <c r="HU13" s="205"/>
      <c r="HV13" s="205"/>
      <c r="HW13" s="205"/>
      <c r="HX13" s="205"/>
      <c r="HY13" s="205"/>
      <c r="HZ13" s="205"/>
      <c r="IA13" s="205"/>
      <c r="IB13" s="205"/>
      <c r="IC13" s="205"/>
      <c r="ID13" s="205"/>
      <c r="IE13" s="205"/>
      <c r="IF13" s="205"/>
      <c r="IG13" s="205"/>
      <c r="IH13" s="205"/>
      <c r="II13" s="205"/>
      <c r="IJ13" s="205"/>
      <c r="IK13" s="205"/>
      <c r="IL13" s="205"/>
      <c r="IM13" s="205"/>
      <c r="IN13" s="205"/>
      <c r="IO13" s="205"/>
      <c r="IP13" s="205"/>
      <c r="IQ13" s="205"/>
      <c r="IR13" s="205"/>
      <c r="IS13" s="205"/>
      <c r="IT13" s="205"/>
      <c r="IU13" s="205"/>
      <c r="IV13" s="205"/>
    </row>
    <row r="14" spans="1:256" s="206" customFormat="1" ht="72">
      <c r="A14" s="215">
        <v>8</v>
      </c>
      <c r="B14" s="213" t="s">
        <v>195</v>
      </c>
      <c r="C14" s="216"/>
      <c r="D14" s="216"/>
      <c r="E14" s="216"/>
      <c r="F14" s="216"/>
      <c r="G14" s="216"/>
      <c r="H14" s="216"/>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20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205"/>
      <c r="CQ14" s="205"/>
      <c r="CR14" s="205"/>
      <c r="CS14" s="205"/>
      <c r="CT14" s="205"/>
      <c r="CU14" s="205"/>
      <c r="CV14" s="205"/>
      <c r="CW14" s="205"/>
      <c r="CX14" s="205"/>
      <c r="CY14" s="205"/>
      <c r="CZ14" s="205"/>
      <c r="DA14" s="205"/>
      <c r="DB14" s="205"/>
      <c r="DC14" s="205"/>
      <c r="DD14" s="205"/>
      <c r="DE14" s="205"/>
      <c r="DF14" s="205"/>
      <c r="DG14" s="205"/>
      <c r="DH14" s="205"/>
      <c r="DI14" s="205"/>
      <c r="DJ14" s="205"/>
      <c r="DK14" s="205"/>
      <c r="DL14" s="205"/>
      <c r="DM14" s="205"/>
      <c r="DN14" s="205"/>
      <c r="DO14" s="205"/>
      <c r="DP14" s="205"/>
      <c r="DQ14" s="205"/>
      <c r="DR14" s="205"/>
      <c r="DS14" s="205"/>
      <c r="DT14" s="205"/>
      <c r="DU14" s="205"/>
      <c r="DV14" s="205"/>
      <c r="DW14" s="205"/>
      <c r="DX14" s="205"/>
      <c r="DY14" s="205"/>
      <c r="DZ14" s="205"/>
      <c r="EA14" s="205"/>
      <c r="EB14" s="205"/>
      <c r="EC14" s="205"/>
      <c r="ED14" s="205"/>
      <c r="EE14" s="205"/>
      <c r="EF14" s="205"/>
      <c r="EG14" s="205"/>
      <c r="EH14" s="205"/>
      <c r="EI14" s="205"/>
      <c r="EJ14" s="205"/>
      <c r="EK14" s="205"/>
      <c r="EL14" s="205"/>
      <c r="EM14" s="205"/>
      <c r="EN14" s="205"/>
      <c r="EO14" s="205"/>
      <c r="EP14" s="205"/>
      <c r="EQ14" s="205"/>
      <c r="ER14" s="205"/>
      <c r="ES14" s="205"/>
      <c r="ET14" s="205"/>
      <c r="EU14" s="205"/>
      <c r="EV14" s="205"/>
      <c r="EW14" s="205"/>
      <c r="EX14" s="205"/>
      <c r="EY14" s="205"/>
      <c r="EZ14" s="205"/>
      <c r="FA14" s="205"/>
      <c r="FB14" s="205"/>
      <c r="FC14" s="205"/>
      <c r="FD14" s="205"/>
      <c r="FE14" s="205"/>
      <c r="FF14" s="205"/>
      <c r="FG14" s="205"/>
      <c r="FH14" s="205"/>
      <c r="FI14" s="205"/>
      <c r="FJ14" s="205"/>
      <c r="FK14" s="205"/>
      <c r="FL14" s="205"/>
      <c r="FM14" s="205"/>
      <c r="FN14" s="205"/>
      <c r="FO14" s="205"/>
      <c r="FP14" s="205"/>
      <c r="FQ14" s="205"/>
      <c r="FR14" s="205"/>
      <c r="FS14" s="205"/>
      <c r="FT14" s="205"/>
      <c r="FU14" s="205"/>
      <c r="FV14" s="205"/>
      <c r="FW14" s="205"/>
      <c r="FX14" s="205"/>
      <c r="FY14" s="205"/>
      <c r="FZ14" s="205"/>
      <c r="GA14" s="205"/>
      <c r="GB14" s="205"/>
      <c r="GC14" s="205"/>
      <c r="GD14" s="205"/>
      <c r="GE14" s="205"/>
      <c r="GF14" s="205"/>
      <c r="GG14" s="205"/>
      <c r="GH14" s="205"/>
      <c r="GI14" s="205"/>
      <c r="GJ14" s="205"/>
      <c r="GK14" s="205"/>
      <c r="GL14" s="205"/>
      <c r="GM14" s="205"/>
      <c r="GN14" s="205"/>
      <c r="GO14" s="205"/>
      <c r="GP14" s="205"/>
      <c r="GQ14" s="205"/>
      <c r="GR14" s="205"/>
      <c r="GS14" s="205"/>
      <c r="GT14" s="205"/>
      <c r="GU14" s="205"/>
      <c r="GV14" s="205"/>
      <c r="GW14" s="205"/>
      <c r="GX14" s="205"/>
      <c r="GY14" s="205"/>
      <c r="GZ14" s="205"/>
      <c r="HA14" s="205"/>
      <c r="HB14" s="205"/>
      <c r="HC14" s="205"/>
      <c r="HD14" s="205"/>
      <c r="HE14" s="205"/>
      <c r="HF14" s="205"/>
      <c r="HG14" s="205"/>
      <c r="HH14" s="205"/>
      <c r="HI14" s="205"/>
      <c r="HJ14" s="205"/>
      <c r="HK14" s="205"/>
      <c r="HL14" s="205"/>
      <c r="HM14" s="205"/>
      <c r="HN14" s="205"/>
      <c r="HO14" s="205"/>
      <c r="HP14" s="205"/>
      <c r="HQ14" s="205"/>
      <c r="HR14" s="205"/>
      <c r="HS14" s="205"/>
      <c r="HT14" s="205"/>
      <c r="HU14" s="205"/>
      <c r="HV14" s="205"/>
      <c r="HW14" s="205"/>
      <c r="HX14" s="205"/>
      <c r="HY14" s="205"/>
      <c r="HZ14" s="205"/>
      <c r="IA14" s="205"/>
      <c r="IB14" s="205"/>
      <c r="IC14" s="205"/>
      <c r="ID14" s="205"/>
      <c r="IE14" s="205"/>
      <c r="IF14" s="205"/>
      <c r="IG14" s="205"/>
      <c r="IH14" s="205"/>
      <c r="II14" s="205"/>
      <c r="IJ14" s="205"/>
      <c r="IK14" s="205"/>
      <c r="IL14" s="205"/>
      <c r="IM14" s="205"/>
      <c r="IN14" s="205"/>
      <c r="IO14" s="205"/>
      <c r="IP14" s="205"/>
      <c r="IQ14" s="205"/>
      <c r="IR14" s="205"/>
      <c r="IS14" s="205"/>
      <c r="IT14" s="205"/>
      <c r="IU14" s="205"/>
      <c r="IV14" s="205"/>
    </row>
    <row r="15" spans="1:256" s="206" customFormat="1" ht="36">
      <c r="A15" s="230">
        <v>9</v>
      </c>
      <c r="B15" s="231" t="s">
        <v>204</v>
      </c>
      <c r="C15" s="222"/>
      <c r="D15" s="232"/>
      <c r="E15" s="232"/>
      <c r="F15" s="232"/>
      <c r="G15" s="232"/>
      <c r="H15" s="222"/>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5"/>
      <c r="DX15" s="205"/>
      <c r="DY15" s="205"/>
      <c r="DZ15" s="205"/>
      <c r="EA15" s="205"/>
      <c r="EB15" s="205"/>
      <c r="EC15" s="205"/>
      <c r="ED15" s="205"/>
      <c r="EE15" s="205"/>
      <c r="EF15" s="205"/>
      <c r="EG15" s="205"/>
      <c r="EH15" s="205"/>
      <c r="EI15" s="205"/>
      <c r="EJ15" s="205"/>
      <c r="EK15" s="205"/>
      <c r="EL15" s="205"/>
      <c r="EM15" s="205"/>
      <c r="EN15" s="205"/>
      <c r="EO15" s="205"/>
      <c r="EP15" s="205"/>
      <c r="EQ15" s="205"/>
      <c r="ER15" s="205"/>
      <c r="ES15" s="205"/>
      <c r="ET15" s="205"/>
      <c r="EU15" s="205"/>
      <c r="EV15" s="205"/>
      <c r="EW15" s="205"/>
      <c r="EX15" s="205"/>
      <c r="EY15" s="205"/>
      <c r="EZ15" s="205"/>
      <c r="FA15" s="205"/>
      <c r="FB15" s="205"/>
      <c r="FC15" s="205"/>
      <c r="FD15" s="205"/>
      <c r="FE15" s="205"/>
      <c r="FF15" s="205"/>
      <c r="FG15" s="205"/>
      <c r="FH15" s="205"/>
      <c r="FI15" s="205"/>
      <c r="FJ15" s="205"/>
      <c r="FK15" s="205"/>
      <c r="FL15" s="205"/>
      <c r="FM15" s="205"/>
      <c r="FN15" s="205"/>
      <c r="FO15" s="205"/>
      <c r="FP15" s="205"/>
      <c r="FQ15" s="205"/>
      <c r="FR15" s="205"/>
      <c r="FS15" s="205"/>
      <c r="FT15" s="205"/>
      <c r="FU15" s="205"/>
      <c r="FV15" s="205"/>
      <c r="FW15" s="205"/>
      <c r="FX15" s="205"/>
      <c r="FY15" s="205"/>
      <c r="FZ15" s="205"/>
      <c r="GA15" s="205"/>
      <c r="GB15" s="205"/>
      <c r="GC15" s="205"/>
      <c r="GD15" s="205"/>
      <c r="GE15" s="205"/>
      <c r="GF15" s="205"/>
      <c r="GG15" s="205"/>
      <c r="GH15" s="205"/>
      <c r="GI15" s="205"/>
      <c r="GJ15" s="205"/>
      <c r="GK15" s="205"/>
      <c r="GL15" s="205"/>
      <c r="GM15" s="205"/>
      <c r="GN15" s="205"/>
      <c r="GO15" s="205"/>
      <c r="GP15" s="205"/>
      <c r="GQ15" s="205"/>
      <c r="GR15" s="205"/>
      <c r="GS15" s="205"/>
      <c r="GT15" s="205"/>
      <c r="GU15" s="205"/>
      <c r="GV15" s="205"/>
      <c r="GW15" s="205"/>
      <c r="GX15" s="205"/>
      <c r="GY15" s="205"/>
      <c r="GZ15" s="205"/>
      <c r="HA15" s="205"/>
      <c r="HB15" s="205"/>
      <c r="HC15" s="205"/>
      <c r="HD15" s="205"/>
      <c r="HE15" s="205"/>
      <c r="HF15" s="205"/>
      <c r="HG15" s="205"/>
      <c r="HH15" s="205"/>
      <c r="HI15" s="205"/>
      <c r="HJ15" s="205"/>
      <c r="HK15" s="205"/>
      <c r="HL15" s="205"/>
      <c r="HM15" s="205"/>
      <c r="HN15" s="205"/>
      <c r="HO15" s="205"/>
      <c r="HP15" s="205"/>
      <c r="HQ15" s="205"/>
      <c r="HR15" s="205"/>
      <c r="HS15" s="205"/>
      <c r="HT15" s="205"/>
      <c r="HU15" s="205"/>
      <c r="HV15" s="205"/>
      <c r="HW15" s="205"/>
      <c r="HX15" s="205"/>
      <c r="HY15" s="205"/>
      <c r="HZ15" s="205"/>
      <c r="IA15" s="205"/>
      <c r="IB15" s="205"/>
      <c r="IC15" s="205"/>
      <c r="ID15" s="205"/>
      <c r="IE15" s="205"/>
      <c r="IF15" s="205"/>
      <c r="IG15" s="205"/>
      <c r="IH15" s="205"/>
      <c r="II15" s="205"/>
      <c r="IJ15" s="205"/>
      <c r="IK15" s="205"/>
      <c r="IL15" s="205"/>
      <c r="IM15" s="205"/>
      <c r="IN15" s="205"/>
      <c r="IO15" s="205"/>
      <c r="IP15" s="205"/>
      <c r="IQ15" s="205"/>
      <c r="IR15" s="205"/>
      <c r="IS15" s="205"/>
      <c r="IT15" s="205"/>
      <c r="IU15" s="205"/>
      <c r="IV15" s="205"/>
    </row>
    <row r="16" spans="1:256" s="206" customFormat="1" ht="36">
      <c r="A16" s="367">
        <v>10</v>
      </c>
      <c r="B16" s="233" t="s">
        <v>205</v>
      </c>
      <c r="C16" s="234"/>
      <c r="D16" s="234"/>
      <c r="E16" s="234"/>
      <c r="F16" s="234"/>
      <c r="G16" s="234"/>
      <c r="H16" s="23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c r="CM16" s="205"/>
      <c r="CN16" s="205"/>
      <c r="CO16" s="205"/>
      <c r="CP16" s="205"/>
      <c r="CQ16" s="205"/>
      <c r="CR16" s="205"/>
      <c r="CS16" s="205"/>
      <c r="CT16" s="205"/>
      <c r="CU16" s="205"/>
      <c r="CV16" s="205"/>
      <c r="CW16" s="205"/>
      <c r="CX16" s="205"/>
      <c r="CY16" s="205"/>
      <c r="CZ16" s="205"/>
      <c r="DA16" s="205"/>
      <c r="DB16" s="205"/>
      <c r="DC16" s="205"/>
      <c r="DD16" s="205"/>
      <c r="DE16" s="205"/>
      <c r="DF16" s="205"/>
      <c r="DG16" s="205"/>
      <c r="DH16" s="205"/>
      <c r="DI16" s="205"/>
      <c r="DJ16" s="205"/>
      <c r="DK16" s="205"/>
      <c r="DL16" s="205"/>
      <c r="DM16" s="205"/>
      <c r="DN16" s="205"/>
      <c r="DO16" s="205"/>
      <c r="DP16" s="205"/>
      <c r="DQ16" s="205"/>
      <c r="DR16" s="205"/>
      <c r="DS16" s="205"/>
      <c r="DT16" s="205"/>
      <c r="DU16" s="205"/>
      <c r="DV16" s="205"/>
      <c r="DW16" s="205"/>
      <c r="DX16" s="205"/>
      <c r="DY16" s="205"/>
      <c r="DZ16" s="205"/>
      <c r="EA16" s="205"/>
      <c r="EB16" s="205"/>
      <c r="EC16" s="205"/>
      <c r="ED16" s="205"/>
      <c r="EE16" s="205"/>
      <c r="EF16" s="205"/>
      <c r="EG16" s="205"/>
      <c r="EH16" s="205"/>
      <c r="EI16" s="205"/>
      <c r="EJ16" s="205"/>
      <c r="EK16" s="205"/>
      <c r="EL16" s="205"/>
      <c r="EM16" s="205"/>
      <c r="EN16" s="205"/>
      <c r="EO16" s="205"/>
      <c r="EP16" s="205"/>
      <c r="EQ16" s="205"/>
      <c r="ER16" s="205"/>
      <c r="ES16" s="205"/>
      <c r="ET16" s="205"/>
      <c r="EU16" s="205"/>
      <c r="EV16" s="205"/>
      <c r="EW16" s="205"/>
      <c r="EX16" s="205"/>
      <c r="EY16" s="205"/>
      <c r="EZ16" s="205"/>
      <c r="FA16" s="205"/>
      <c r="FB16" s="205"/>
      <c r="FC16" s="205"/>
      <c r="FD16" s="205"/>
      <c r="FE16" s="205"/>
      <c r="FF16" s="205"/>
      <c r="FG16" s="205"/>
      <c r="FH16" s="205"/>
      <c r="FI16" s="205"/>
      <c r="FJ16" s="205"/>
      <c r="FK16" s="205"/>
      <c r="FL16" s="205"/>
      <c r="FM16" s="205"/>
      <c r="FN16" s="205"/>
      <c r="FO16" s="205"/>
      <c r="FP16" s="205"/>
      <c r="FQ16" s="205"/>
      <c r="FR16" s="205"/>
      <c r="FS16" s="205"/>
      <c r="FT16" s="205"/>
      <c r="FU16" s="205"/>
      <c r="FV16" s="205"/>
      <c r="FW16" s="205"/>
      <c r="FX16" s="205"/>
      <c r="FY16" s="205"/>
      <c r="FZ16" s="205"/>
      <c r="GA16" s="205"/>
      <c r="GB16" s="205"/>
      <c r="GC16" s="205"/>
      <c r="GD16" s="205"/>
      <c r="GE16" s="205"/>
      <c r="GF16" s="205"/>
      <c r="GG16" s="205"/>
      <c r="GH16" s="205"/>
      <c r="GI16" s="205"/>
      <c r="GJ16" s="205"/>
      <c r="GK16" s="205"/>
      <c r="GL16" s="205"/>
      <c r="GM16" s="205"/>
      <c r="GN16" s="205"/>
      <c r="GO16" s="205"/>
      <c r="GP16" s="205"/>
      <c r="GQ16" s="205"/>
      <c r="GR16" s="205"/>
      <c r="GS16" s="205"/>
      <c r="GT16" s="205"/>
      <c r="GU16" s="205"/>
      <c r="GV16" s="205"/>
      <c r="GW16" s="205"/>
      <c r="GX16" s="205"/>
      <c r="GY16" s="205"/>
      <c r="GZ16" s="205"/>
      <c r="HA16" s="205"/>
      <c r="HB16" s="205"/>
      <c r="HC16" s="205"/>
      <c r="HD16" s="205"/>
      <c r="HE16" s="205"/>
      <c r="HF16" s="205"/>
      <c r="HG16" s="205"/>
      <c r="HH16" s="205"/>
      <c r="HI16" s="205"/>
      <c r="HJ16" s="205"/>
      <c r="HK16" s="205"/>
      <c r="HL16" s="205"/>
      <c r="HM16" s="205"/>
      <c r="HN16" s="205"/>
      <c r="HO16" s="205"/>
      <c r="HP16" s="205"/>
      <c r="HQ16" s="205"/>
      <c r="HR16" s="205"/>
      <c r="HS16" s="205"/>
      <c r="HT16" s="205"/>
      <c r="HU16" s="205"/>
      <c r="HV16" s="205"/>
      <c r="HW16" s="205"/>
      <c r="HX16" s="205"/>
      <c r="HY16" s="205"/>
      <c r="HZ16" s="205"/>
      <c r="IA16" s="205"/>
      <c r="IB16" s="205"/>
      <c r="IC16" s="205"/>
      <c r="ID16" s="205"/>
      <c r="IE16" s="205"/>
      <c r="IF16" s="205"/>
      <c r="IG16" s="205"/>
      <c r="IH16" s="205"/>
      <c r="II16" s="205"/>
      <c r="IJ16" s="205"/>
      <c r="IK16" s="205"/>
      <c r="IL16" s="205"/>
      <c r="IM16" s="205"/>
      <c r="IN16" s="205"/>
      <c r="IO16" s="205"/>
      <c r="IP16" s="205"/>
      <c r="IQ16" s="205"/>
      <c r="IR16" s="205"/>
      <c r="IS16" s="205"/>
      <c r="IT16" s="205"/>
      <c r="IU16" s="205"/>
      <c r="IV16" s="205"/>
    </row>
    <row r="17" spans="1:256" s="206" customFormat="1" ht="48">
      <c r="A17" s="368"/>
      <c r="B17" s="235" t="s">
        <v>196</v>
      </c>
      <c r="C17" s="216"/>
      <c r="D17" s="216"/>
      <c r="E17" s="216"/>
      <c r="F17" s="216"/>
      <c r="G17" s="216"/>
      <c r="H17" s="216"/>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5"/>
      <c r="AL17" s="205"/>
      <c r="AM17" s="205"/>
      <c r="AN17" s="205"/>
      <c r="AO17" s="205"/>
      <c r="AP17" s="205"/>
      <c r="AQ17" s="205"/>
      <c r="AR17" s="205"/>
      <c r="AS17" s="205"/>
      <c r="AT17" s="205"/>
      <c r="AU17" s="205"/>
      <c r="AV17" s="205"/>
      <c r="AW17" s="205"/>
      <c r="AX17" s="205"/>
      <c r="AY17" s="205"/>
      <c r="AZ17" s="205"/>
      <c r="BA17" s="205"/>
      <c r="BB17" s="205"/>
      <c r="BC17" s="205"/>
      <c r="BD17" s="205"/>
      <c r="BE17" s="205"/>
      <c r="BF17" s="205"/>
      <c r="BG17" s="205"/>
      <c r="BH17" s="205"/>
      <c r="BI17" s="205"/>
      <c r="BJ17" s="205"/>
      <c r="BK17" s="205"/>
      <c r="BL17" s="205"/>
      <c r="BM17" s="205"/>
      <c r="BN17" s="205"/>
      <c r="BO17" s="205"/>
      <c r="BP17" s="205"/>
      <c r="BQ17" s="205"/>
      <c r="BR17" s="205"/>
      <c r="BS17" s="205"/>
      <c r="BT17" s="205"/>
      <c r="BU17" s="205"/>
      <c r="BV17" s="205"/>
      <c r="BW17" s="205"/>
      <c r="BX17" s="205"/>
      <c r="BY17" s="205"/>
      <c r="BZ17" s="205"/>
      <c r="CA17" s="205"/>
      <c r="CB17" s="205"/>
      <c r="CC17" s="205"/>
      <c r="CD17" s="205"/>
      <c r="CE17" s="205"/>
      <c r="CF17" s="205"/>
      <c r="CG17" s="205"/>
      <c r="CH17" s="205"/>
      <c r="CI17" s="205"/>
      <c r="CJ17" s="205"/>
      <c r="CK17" s="205"/>
      <c r="CL17" s="205"/>
      <c r="CM17" s="205"/>
      <c r="CN17" s="205"/>
      <c r="CO17" s="205"/>
      <c r="CP17" s="205"/>
      <c r="CQ17" s="205"/>
      <c r="CR17" s="205"/>
      <c r="CS17" s="205"/>
      <c r="CT17" s="205"/>
      <c r="CU17" s="205"/>
      <c r="CV17" s="205"/>
      <c r="CW17" s="205"/>
      <c r="CX17" s="205"/>
      <c r="CY17" s="205"/>
      <c r="CZ17" s="205"/>
      <c r="DA17" s="205"/>
      <c r="DB17" s="205"/>
      <c r="DC17" s="205"/>
      <c r="DD17" s="205"/>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c r="EJ17" s="205"/>
      <c r="EK17" s="205"/>
      <c r="EL17" s="205"/>
      <c r="EM17" s="205"/>
      <c r="EN17" s="205"/>
      <c r="EO17" s="205"/>
      <c r="EP17" s="205"/>
      <c r="EQ17" s="205"/>
      <c r="ER17" s="205"/>
      <c r="ES17" s="205"/>
      <c r="ET17" s="205"/>
      <c r="EU17" s="205"/>
      <c r="EV17" s="205"/>
      <c r="EW17" s="205"/>
      <c r="EX17" s="205"/>
      <c r="EY17" s="205"/>
      <c r="EZ17" s="205"/>
      <c r="FA17" s="205"/>
      <c r="FB17" s="205"/>
      <c r="FC17" s="205"/>
      <c r="FD17" s="205"/>
      <c r="FE17" s="205"/>
      <c r="FF17" s="205"/>
      <c r="FG17" s="205"/>
      <c r="FH17" s="205"/>
      <c r="FI17" s="205"/>
      <c r="FJ17" s="205"/>
      <c r="FK17" s="205"/>
      <c r="FL17" s="205"/>
      <c r="FM17" s="205"/>
      <c r="FN17" s="205"/>
      <c r="FO17" s="205"/>
      <c r="FP17" s="205"/>
      <c r="FQ17" s="205"/>
      <c r="FR17" s="205"/>
      <c r="FS17" s="205"/>
      <c r="FT17" s="205"/>
      <c r="FU17" s="205"/>
      <c r="FV17" s="205"/>
      <c r="FW17" s="205"/>
      <c r="FX17" s="205"/>
      <c r="FY17" s="205"/>
      <c r="FZ17" s="205"/>
      <c r="GA17" s="205"/>
      <c r="GB17" s="205"/>
      <c r="GC17" s="205"/>
      <c r="GD17" s="205"/>
      <c r="GE17" s="205"/>
      <c r="GF17" s="205"/>
      <c r="GG17" s="205"/>
      <c r="GH17" s="205"/>
      <c r="GI17" s="205"/>
      <c r="GJ17" s="205"/>
      <c r="GK17" s="205"/>
      <c r="GL17" s="205"/>
      <c r="GM17" s="205"/>
      <c r="GN17" s="205"/>
      <c r="GO17" s="205"/>
      <c r="GP17" s="205"/>
      <c r="GQ17" s="205"/>
      <c r="GR17" s="205"/>
      <c r="GS17" s="205"/>
      <c r="GT17" s="205"/>
      <c r="GU17" s="205"/>
      <c r="GV17" s="205"/>
      <c r="GW17" s="205"/>
      <c r="GX17" s="205"/>
      <c r="GY17" s="205"/>
      <c r="GZ17" s="205"/>
      <c r="HA17" s="205"/>
      <c r="HB17" s="205"/>
      <c r="HC17" s="205"/>
      <c r="HD17" s="205"/>
      <c r="HE17" s="205"/>
      <c r="HF17" s="205"/>
      <c r="HG17" s="205"/>
      <c r="HH17" s="205"/>
      <c r="HI17" s="205"/>
      <c r="HJ17" s="205"/>
      <c r="HK17" s="205"/>
      <c r="HL17" s="205"/>
      <c r="HM17" s="205"/>
      <c r="HN17" s="205"/>
      <c r="HO17" s="205"/>
      <c r="HP17" s="205"/>
      <c r="HQ17" s="205"/>
      <c r="HR17" s="205"/>
      <c r="HS17" s="205"/>
      <c r="HT17" s="205"/>
      <c r="HU17" s="205"/>
      <c r="HV17" s="205"/>
      <c r="HW17" s="205"/>
      <c r="HX17" s="205"/>
      <c r="HY17" s="205"/>
      <c r="HZ17" s="205"/>
      <c r="IA17" s="205"/>
      <c r="IB17" s="205"/>
      <c r="IC17" s="205"/>
      <c r="ID17" s="205"/>
      <c r="IE17" s="205"/>
      <c r="IF17" s="205"/>
      <c r="IG17" s="205"/>
      <c r="IH17" s="205"/>
      <c r="II17" s="205"/>
      <c r="IJ17" s="205"/>
      <c r="IK17" s="205"/>
      <c r="IL17" s="205"/>
      <c r="IM17" s="205"/>
      <c r="IN17" s="205"/>
      <c r="IO17" s="205"/>
      <c r="IP17" s="205"/>
      <c r="IQ17" s="205"/>
      <c r="IR17" s="205"/>
      <c r="IS17" s="205"/>
      <c r="IT17" s="205"/>
      <c r="IU17" s="205"/>
      <c r="IV17" s="205"/>
    </row>
    <row r="18" spans="1:256" s="206" customFormat="1">
      <c r="A18" s="218">
        <v>11</v>
      </c>
      <c r="B18" s="213" t="s">
        <v>197</v>
      </c>
      <c r="C18" s="216"/>
      <c r="D18" s="216"/>
      <c r="E18" s="216"/>
      <c r="F18" s="216"/>
      <c r="G18" s="216"/>
      <c r="H18" s="216"/>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5"/>
      <c r="FE18" s="205"/>
      <c r="FF18" s="205"/>
      <c r="FG18" s="205"/>
      <c r="FH18" s="205"/>
      <c r="FI18" s="205"/>
      <c r="FJ18" s="205"/>
      <c r="FK18" s="205"/>
      <c r="FL18" s="205"/>
      <c r="FM18" s="205"/>
      <c r="FN18" s="205"/>
      <c r="FO18" s="205"/>
      <c r="FP18" s="205"/>
      <c r="FQ18" s="205"/>
      <c r="FR18" s="205"/>
      <c r="FS18" s="205"/>
      <c r="FT18" s="205"/>
      <c r="FU18" s="205"/>
      <c r="FV18" s="205"/>
      <c r="FW18" s="205"/>
      <c r="FX18" s="205"/>
      <c r="FY18" s="205"/>
      <c r="FZ18" s="205"/>
      <c r="GA18" s="205"/>
      <c r="GB18" s="205"/>
      <c r="GC18" s="205"/>
      <c r="GD18" s="205"/>
      <c r="GE18" s="205"/>
      <c r="GF18" s="205"/>
      <c r="GG18" s="205"/>
      <c r="GH18" s="205"/>
      <c r="GI18" s="205"/>
      <c r="GJ18" s="205"/>
      <c r="GK18" s="205"/>
      <c r="GL18" s="205"/>
      <c r="GM18" s="205"/>
      <c r="GN18" s="205"/>
      <c r="GO18" s="205"/>
      <c r="GP18" s="205"/>
      <c r="GQ18" s="205"/>
      <c r="GR18" s="205"/>
      <c r="GS18" s="205"/>
      <c r="GT18" s="205"/>
      <c r="GU18" s="205"/>
      <c r="GV18" s="205"/>
      <c r="GW18" s="205"/>
      <c r="GX18" s="205"/>
      <c r="GY18" s="205"/>
      <c r="GZ18" s="205"/>
      <c r="HA18" s="205"/>
      <c r="HB18" s="205"/>
      <c r="HC18" s="205"/>
      <c r="HD18" s="205"/>
      <c r="HE18" s="205"/>
      <c r="HF18" s="205"/>
      <c r="HG18" s="205"/>
      <c r="HH18" s="205"/>
      <c r="HI18" s="205"/>
      <c r="HJ18" s="205"/>
      <c r="HK18" s="205"/>
      <c r="HL18" s="205"/>
      <c r="HM18" s="205"/>
      <c r="HN18" s="205"/>
      <c r="HO18" s="205"/>
      <c r="HP18" s="205"/>
      <c r="HQ18" s="205"/>
      <c r="HR18" s="205"/>
      <c r="HS18" s="205"/>
      <c r="HT18" s="205"/>
      <c r="HU18" s="205"/>
      <c r="HV18" s="205"/>
      <c r="HW18" s="205"/>
      <c r="HX18" s="205"/>
      <c r="HY18" s="205"/>
      <c r="HZ18" s="205"/>
      <c r="IA18" s="205"/>
      <c r="IB18" s="205"/>
      <c r="IC18" s="205"/>
      <c r="ID18" s="205"/>
      <c r="IE18" s="205"/>
      <c r="IF18" s="205"/>
      <c r="IG18" s="205"/>
      <c r="IH18" s="205"/>
      <c r="II18" s="205"/>
      <c r="IJ18" s="205"/>
      <c r="IK18" s="205"/>
      <c r="IL18" s="205"/>
      <c r="IM18" s="205"/>
      <c r="IN18" s="205"/>
      <c r="IO18" s="205"/>
      <c r="IP18" s="205"/>
      <c r="IQ18" s="205"/>
      <c r="IR18" s="205"/>
      <c r="IS18" s="205"/>
      <c r="IT18" s="205"/>
      <c r="IU18" s="205"/>
      <c r="IV18" s="205"/>
    </row>
    <row r="19" spans="1:256" s="206" customFormat="1">
      <c r="A19" s="369" t="s">
        <v>86</v>
      </c>
      <c r="B19" s="370"/>
      <c r="C19" s="216"/>
      <c r="D19" s="216"/>
      <c r="E19" s="216"/>
      <c r="F19" s="216"/>
      <c r="G19" s="216"/>
      <c r="H19" s="216"/>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c r="BM19" s="205"/>
      <c r="BN19" s="205"/>
      <c r="BO19" s="205"/>
      <c r="BP19" s="205"/>
      <c r="BQ19" s="205"/>
      <c r="BR19" s="205"/>
      <c r="BS19" s="205"/>
      <c r="BT19" s="205"/>
      <c r="BU19" s="205"/>
      <c r="BV19" s="205"/>
      <c r="BW19" s="205"/>
      <c r="BX19" s="205"/>
      <c r="BY19" s="205"/>
      <c r="BZ19" s="205"/>
      <c r="CA19" s="205"/>
      <c r="CB19" s="205"/>
      <c r="CC19" s="205"/>
      <c r="CD19" s="205"/>
      <c r="CE19" s="205"/>
      <c r="CF19" s="205"/>
      <c r="CG19" s="205"/>
      <c r="CH19" s="205"/>
      <c r="CI19" s="205"/>
      <c r="CJ19" s="205"/>
      <c r="CK19" s="205"/>
      <c r="CL19" s="205"/>
      <c r="CM19" s="205"/>
      <c r="CN19" s="205"/>
      <c r="CO19" s="205"/>
      <c r="CP19" s="205"/>
      <c r="CQ19" s="205"/>
      <c r="CR19" s="205"/>
      <c r="CS19" s="205"/>
      <c r="CT19" s="205"/>
      <c r="CU19" s="205"/>
      <c r="CV19" s="205"/>
      <c r="CW19" s="205"/>
      <c r="CX19" s="205"/>
      <c r="CY19" s="205"/>
      <c r="CZ19" s="205"/>
      <c r="DA19" s="205"/>
      <c r="DB19" s="205"/>
      <c r="DC19" s="205"/>
      <c r="DD19" s="205"/>
      <c r="DE19" s="205"/>
      <c r="DF19" s="205"/>
      <c r="DG19" s="205"/>
      <c r="DH19" s="205"/>
      <c r="DI19" s="205"/>
      <c r="DJ19" s="205"/>
      <c r="DK19" s="205"/>
      <c r="DL19" s="205"/>
      <c r="DM19" s="205"/>
      <c r="DN19" s="205"/>
      <c r="DO19" s="205"/>
      <c r="DP19" s="205"/>
      <c r="DQ19" s="205"/>
      <c r="DR19" s="205"/>
      <c r="DS19" s="205"/>
      <c r="DT19" s="205"/>
      <c r="DU19" s="205"/>
      <c r="DV19" s="205"/>
      <c r="DW19" s="205"/>
      <c r="DX19" s="205"/>
      <c r="DY19" s="205"/>
      <c r="DZ19" s="205"/>
      <c r="EA19" s="205"/>
      <c r="EB19" s="205"/>
      <c r="EC19" s="205"/>
      <c r="ED19" s="205"/>
      <c r="EE19" s="205"/>
      <c r="EF19" s="205"/>
      <c r="EG19" s="205"/>
      <c r="EH19" s="205"/>
      <c r="EI19" s="205"/>
      <c r="EJ19" s="205"/>
      <c r="EK19" s="205"/>
      <c r="EL19" s="205"/>
      <c r="EM19" s="205"/>
      <c r="EN19" s="205"/>
      <c r="EO19" s="205"/>
      <c r="EP19" s="205"/>
      <c r="EQ19" s="205"/>
      <c r="ER19" s="205"/>
      <c r="ES19" s="205"/>
      <c r="ET19" s="205"/>
      <c r="EU19" s="205"/>
      <c r="EV19" s="205"/>
      <c r="EW19" s="205"/>
      <c r="EX19" s="205"/>
      <c r="EY19" s="205"/>
      <c r="EZ19" s="205"/>
      <c r="FA19" s="205"/>
      <c r="FB19" s="205"/>
      <c r="FC19" s="205"/>
      <c r="FD19" s="205"/>
      <c r="FE19" s="205"/>
      <c r="FF19" s="205"/>
      <c r="FG19" s="205"/>
      <c r="FH19" s="205"/>
      <c r="FI19" s="205"/>
      <c r="FJ19" s="205"/>
      <c r="FK19" s="205"/>
      <c r="FL19" s="205"/>
      <c r="FM19" s="205"/>
      <c r="FN19" s="205"/>
      <c r="FO19" s="205"/>
      <c r="FP19" s="205"/>
      <c r="FQ19" s="205"/>
      <c r="FR19" s="205"/>
      <c r="FS19" s="205"/>
      <c r="FT19" s="205"/>
      <c r="FU19" s="205"/>
      <c r="FV19" s="205"/>
      <c r="FW19" s="205"/>
      <c r="FX19" s="205"/>
      <c r="FY19" s="205"/>
      <c r="FZ19" s="205"/>
      <c r="GA19" s="205"/>
      <c r="GB19" s="205"/>
      <c r="GC19" s="205"/>
      <c r="GD19" s="205"/>
      <c r="GE19" s="205"/>
      <c r="GF19" s="205"/>
      <c r="GG19" s="205"/>
      <c r="GH19" s="205"/>
      <c r="GI19" s="205"/>
      <c r="GJ19" s="205"/>
      <c r="GK19" s="205"/>
      <c r="GL19" s="205"/>
      <c r="GM19" s="205"/>
      <c r="GN19" s="205"/>
      <c r="GO19" s="205"/>
      <c r="GP19" s="205"/>
      <c r="GQ19" s="205"/>
      <c r="GR19" s="205"/>
      <c r="GS19" s="205"/>
      <c r="GT19" s="205"/>
      <c r="GU19" s="205"/>
      <c r="GV19" s="205"/>
      <c r="GW19" s="205"/>
      <c r="GX19" s="205"/>
      <c r="GY19" s="205"/>
      <c r="GZ19" s="205"/>
      <c r="HA19" s="205"/>
      <c r="HB19" s="205"/>
      <c r="HC19" s="205"/>
      <c r="HD19" s="205"/>
      <c r="HE19" s="205"/>
      <c r="HF19" s="205"/>
      <c r="HG19" s="205"/>
      <c r="HH19" s="205"/>
      <c r="HI19" s="205"/>
      <c r="HJ19" s="205"/>
      <c r="HK19" s="205"/>
      <c r="HL19" s="205"/>
      <c r="HM19" s="205"/>
      <c r="HN19" s="205"/>
      <c r="HO19" s="205"/>
      <c r="HP19" s="205"/>
      <c r="HQ19" s="205"/>
      <c r="HR19" s="205"/>
      <c r="HS19" s="205"/>
      <c r="HT19" s="205"/>
      <c r="HU19" s="205"/>
      <c r="HV19" s="205"/>
      <c r="HW19" s="205"/>
      <c r="HX19" s="205"/>
      <c r="HY19" s="205"/>
      <c r="HZ19" s="205"/>
      <c r="IA19" s="205"/>
      <c r="IB19" s="205"/>
      <c r="IC19" s="205"/>
      <c r="ID19" s="205"/>
      <c r="IE19" s="205"/>
      <c r="IF19" s="205"/>
      <c r="IG19" s="205"/>
      <c r="IH19" s="205"/>
      <c r="II19" s="205"/>
      <c r="IJ19" s="205"/>
      <c r="IK19" s="205"/>
      <c r="IL19" s="205"/>
      <c r="IM19" s="205"/>
      <c r="IN19" s="205"/>
      <c r="IO19" s="205"/>
      <c r="IP19" s="205"/>
      <c r="IQ19" s="205"/>
      <c r="IR19" s="205"/>
      <c r="IS19" s="205"/>
      <c r="IT19" s="205"/>
      <c r="IU19" s="205"/>
      <c r="IV19" s="205"/>
    </row>
    <row r="20" spans="1:256" s="206" customFormat="1" ht="24">
      <c r="A20" s="215">
        <v>1</v>
      </c>
      <c r="B20" s="213" t="s">
        <v>87</v>
      </c>
      <c r="C20" s="216"/>
      <c r="D20" s="216"/>
      <c r="E20" s="216"/>
      <c r="F20" s="216"/>
      <c r="G20" s="216"/>
      <c r="H20" s="216"/>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05"/>
      <c r="CH20" s="205"/>
      <c r="CI20" s="205"/>
      <c r="CJ20" s="205"/>
      <c r="CK20" s="205"/>
      <c r="CL20" s="205"/>
      <c r="CM20" s="205"/>
      <c r="CN20" s="205"/>
      <c r="CO20" s="205"/>
      <c r="CP20" s="205"/>
      <c r="CQ20" s="205"/>
      <c r="CR20" s="205"/>
      <c r="CS20" s="205"/>
      <c r="CT20" s="205"/>
      <c r="CU20" s="205"/>
      <c r="CV20" s="205"/>
      <c r="CW20" s="205"/>
      <c r="CX20" s="205"/>
      <c r="CY20" s="205"/>
      <c r="CZ20" s="205"/>
      <c r="DA20" s="205"/>
      <c r="DB20" s="205"/>
      <c r="DC20" s="205"/>
      <c r="DD20" s="205"/>
      <c r="DE20" s="205"/>
      <c r="DF20" s="205"/>
      <c r="DG20" s="205"/>
      <c r="DH20" s="205"/>
      <c r="DI20" s="205"/>
      <c r="DJ20" s="205"/>
      <c r="DK20" s="205"/>
      <c r="DL20" s="205"/>
      <c r="DM20" s="205"/>
      <c r="DN20" s="205"/>
      <c r="DO20" s="205"/>
      <c r="DP20" s="205"/>
      <c r="DQ20" s="205"/>
      <c r="DR20" s="205"/>
      <c r="DS20" s="205"/>
      <c r="DT20" s="205"/>
      <c r="DU20" s="205"/>
      <c r="DV20" s="205"/>
      <c r="DW20" s="205"/>
      <c r="DX20" s="205"/>
      <c r="DY20" s="205"/>
      <c r="DZ20" s="205"/>
      <c r="EA20" s="205"/>
      <c r="EB20" s="205"/>
      <c r="EC20" s="205"/>
      <c r="ED20" s="205"/>
      <c r="EE20" s="205"/>
      <c r="EF20" s="205"/>
      <c r="EG20" s="205"/>
      <c r="EH20" s="205"/>
      <c r="EI20" s="205"/>
      <c r="EJ20" s="205"/>
      <c r="EK20" s="205"/>
      <c r="EL20" s="205"/>
      <c r="EM20" s="205"/>
      <c r="EN20" s="205"/>
      <c r="EO20" s="205"/>
      <c r="EP20" s="205"/>
      <c r="EQ20" s="205"/>
      <c r="ER20" s="205"/>
      <c r="ES20" s="205"/>
      <c r="ET20" s="205"/>
      <c r="EU20" s="205"/>
      <c r="EV20" s="205"/>
      <c r="EW20" s="205"/>
      <c r="EX20" s="205"/>
      <c r="EY20" s="205"/>
      <c r="EZ20" s="205"/>
      <c r="FA20" s="205"/>
      <c r="FB20" s="205"/>
      <c r="FC20" s="205"/>
      <c r="FD20" s="205"/>
      <c r="FE20" s="205"/>
      <c r="FF20" s="205"/>
      <c r="FG20" s="205"/>
      <c r="FH20" s="205"/>
      <c r="FI20" s="205"/>
      <c r="FJ20" s="205"/>
      <c r="FK20" s="205"/>
      <c r="FL20" s="205"/>
      <c r="FM20" s="205"/>
      <c r="FN20" s="205"/>
      <c r="FO20" s="205"/>
      <c r="FP20" s="205"/>
      <c r="FQ20" s="205"/>
      <c r="FR20" s="205"/>
      <c r="FS20" s="205"/>
      <c r="FT20" s="205"/>
      <c r="FU20" s="205"/>
      <c r="FV20" s="205"/>
      <c r="FW20" s="205"/>
      <c r="FX20" s="205"/>
      <c r="FY20" s="205"/>
      <c r="FZ20" s="205"/>
      <c r="GA20" s="205"/>
      <c r="GB20" s="205"/>
      <c r="GC20" s="205"/>
      <c r="GD20" s="205"/>
      <c r="GE20" s="205"/>
      <c r="GF20" s="205"/>
      <c r="GG20" s="205"/>
      <c r="GH20" s="205"/>
      <c r="GI20" s="205"/>
      <c r="GJ20" s="205"/>
      <c r="GK20" s="205"/>
      <c r="GL20" s="205"/>
      <c r="GM20" s="205"/>
      <c r="GN20" s="205"/>
      <c r="GO20" s="205"/>
      <c r="GP20" s="205"/>
      <c r="GQ20" s="205"/>
      <c r="GR20" s="205"/>
      <c r="GS20" s="205"/>
      <c r="GT20" s="205"/>
      <c r="GU20" s="205"/>
      <c r="GV20" s="205"/>
      <c r="GW20" s="205"/>
      <c r="GX20" s="205"/>
      <c r="GY20" s="205"/>
      <c r="GZ20" s="205"/>
      <c r="HA20" s="205"/>
      <c r="HB20" s="205"/>
      <c r="HC20" s="205"/>
      <c r="HD20" s="205"/>
      <c r="HE20" s="205"/>
      <c r="HF20" s="205"/>
      <c r="HG20" s="205"/>
      <c r="HH20" s="205"/>
      <c r="HI20" s="205"/>
      <c r="HJ20" s="205"/>
      <c r="HK20" s="205"/>
      <c r="HL20" s="205"/>
      <c r="HM20" s="205"/>
      <c r="HN20" s="205"/>
      <c r="HO20" s="205"/>
      <c r="HP20" s="205"/>
      <c r="HQ20" s="205"/>
      <c r="HR20" s="205"/>
      <c r="HS20" s="205"/>
      <c r="HT20" s="205"/>
      <c r="HU20" s="205"/>
      <c r="HV20" s="205"/>
      <c r="HW20" s="205"/>
      <c r="HX20" s="205"/>
      <c r="HY20" s="205"/>
      <c r="HZ20" s="205"/>
      <c r="IA20" s="205"/>
      <c r="IB20" s="205"/>
      <c r="IC20" s="205"/>
      <c r="ID20" s="205"/>
      <c r="IE20" s="205"/>
      <c r="IF20" s="205"/>
      <c r="IG20" s="205"/>
      <c r="IH20" s="205"/>
      <c r="II20" s="205"/>
      <c r="IJ20" s="205"/>
      <c r="IK20" s="205"/>
      <c r="IL20" s="205"/>
      <c r="IM20" s="205"/>
      <c r="IN20" s="205"/>
      <c r="IO20" s="205"/>
      <c r="IP20" s="205"/>
      <c r="IQ20" s="205"/>
      <c r="IR20" s="205"/>
      <c r="IS20" s="205"/>
      <c r="IT20" s="205"/>
      <c r="IU20" s="205"/>
      <c r="IV20" s="205"/>
    </row>
    <row r="21" spans="1:256" s="206" customFormat="1" ht="120">
      <c r="A21" s="215">
        <v>2</v>
      </c>
      <c r="B21" s="235" t="s">
        <v>88</v>
      </c>
      <c r="C21" s="216"/>
      <c r="D21" s="216"/>
      <c r="E21" s="216"/>
      <c r="F21" s="216"/>
      <c r="G21" s="216"/>
      <c r="H21" s="216"/>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5"/>
      <c r="CN21" s="205"/>
      <c r="CO21" s="205"/>
      <c r="CP21" s="205"/>
      <c r="CQ21" s="205"/>
      <c r="CR21" s="205"/>
      <c r="CS21" s="205"/>
      <c r="CT21" s="205"/>
      <c r="CU21" s="205"/>
      <c r="CV21" s="205"/>
      <c r="CW21" s="205"/>
      <c r="CX21" s="205"/>
      <c r="CY21" s="205"/>
      <c r="CZ21" s="205"/>
      <c r="DA21" s="205"/>
      <c r="DB21" s="205"/>
      <c r="DC21" s="205"/>
      <c r="DD21" s="205"/>
      <c r="DE21" s="205"/>
      <c r="DF21" s="205"/>
      <c r="DG21" s="205"/>
      <c r="DH21" s="205"/>
      <c r="DI21" s="205"/>
      <c r="DJ21" s="205"/>
      <c r="DK21" s="205"/>
      <c r="DL21" s="205"/>
      <c r="DM21" s="205"/>
      <c r="DN21" s="205"/>
      <c r="DO21" s="205"/>
      <c r="DP21" s="205"/>
      <c r="DQ21" s="205"/>
      <c r="DR21" s="205"/>
      <c r="DS21" s="205"/>
      <c r="DT21" s="205"/>
      <c r="DU21" s="205"/>
      <c r="DV21" s="205"/>
      <c r="DW21" s="205"/>
      <c r="DX21" s="205"/>
      <c r="DY21" s="205"/>
      <c r="DZ21" s="205"/>
      <c r="EA21" s="205"/>
      <c r="EB21" s="205"/>
      <c r="EC21" s="205"/>
      <c r="ED21" s="205"/>
      <c r="EE21" s="205"/>
      <c r="EF21" s="205"/>
      <c r="EG21" s="205"/>
      <c r="EH21" s="205"/>
      <c r="EI21" s="205"/>
      <c r="EJ21" s="205"/>
      <c r="EK21" s="205"/>
      <c r="EL21" s="205"/>
      <c r="EM21" s="205"/>
      <c r="EN21" s="205"/>
      <c r="EO21" s="205"/>
      <c r="EP21" s="205"/>
      <c r="EQ21" s="205"/>
      <c r="ER21" s="205"/>
      <c r="ES21" s="205"/>
      <c r="ET21" s="205"/>
      <c r="EU21" s="205"/>
      <c r="EV21" s="205"/>
      <c r="EW21" s="205"/>
      <c r="EX21" s="205"/>
      <c r="EY21" s="205"/>
      <c r="EZ21" s="205"/>
      <c r="FA21" s="205"/>
      <c r="FB21" s="205"/>
      <c r="FC21" s="205"/>
      <c r="FD21" s="205"/>
      <c r="FE21" s="205"/>
      <c r="FF21" s="205"/>
      <c r="FG21" s="205"/>
      <c r="FH21" s="205"/>
      <c r="FI21" s="205"/>
      <c r="FJ21" s="205"/>
      <c r="FK21" s="205"/>
      <c r="FL21" s="205"/>
      <c r="FM21" s="205"/>
      <c r="FN21" s="205"/>
      <c r="FO21" s="205"/>
      <c r="FP21" s="205"/>
      <c r="FQ21" s="205"/>
      <c r="FR21" s="205"/>
      <c r="FS21" s="205"/>
      <c r="FT21" s="205"/>
      <c r="FU21" s="205"/>
      <c r="FV21" s="205"/>
      <c r="FW21" s="205"/>
      <c r="FX21" s="205"/>
      <c r="FY21" s="205"/>
      <c r="FZ21" s="205"/>
      <c r="GA21" s="205"/>
      <c r="GB21" s="205"/>
      <c r="GC21" s="205"/>
      <c r="GD21" s="205"/>
      <c r="GE21" s="205"/>
      <c r="GF21" s="205"/>
      <c r="GG21" s="205"/>
      <c r="GH21" s="205"/>
      <c r="GI21" s="205"/>
      <c r="GJ21" s="205"/>
      <c r="GK21" s="205"/>
      <c r="GL21" s="205"/>
      <c r="GM21" s="205"/>
      <c r="GN21" s="205"/>
      <c r="GO21" s="205"/>
      <c r="GP21" s="205"/>
      <c r="GQ21" s="205"/>
      <c r="GR21" s="205"/>
      <c r="GS21" s="205"/>
      <c r="GT21" s="205"/>
      <c r="GU21" s="205"/>
      <c r="GV21" s="205"/>
      <c r="GW21" s="205"/>
      <c r="GX21" s="205"/>
      <c r="GY21" s="205"/>
      <c r="GZ21" s="205"/>
      <c r="HA21" s="205"/>
      <c r="HB21" s="205"/>
      <c r="HC21" s="205"/>
      <c r="HD21" s="205"/>
      <c r="HE21" s="205"/>
      <c r="HF21" s="205"/>
      <c r="HG21" s="205"/>
      <c r="HH21" s="205"/>
      <c r="HI21" s="205"/>
      <c r="HJ21" s="205"/>
      <c r="HK21" s="205"/>
      <c r="HL21" s="205"/>
      <c r="HM21" s="205"/>
      <c r="HN21" s="205"/>
      <c r="HO21" s="205"/>
      <c r="HP21" s="205"/>
      <c r="HQ21" s="205"/>
      <c r="HR21" s="205"/>
      <c r="HS21" s="205"/>
      <c r="HT21" s="205"/>
      <c r="HU21" s="205"/>
      <c r="HV21" s="205"/>
      <c r="HW21" s="205"/>
      <c r="HX21" s="205"/>
      <c r="HY21" s="205"/>
      <c r="HZ21" s="205"/>
      <c r="IA21" s="205"/>
      <c r="IB21" s="205"/>
      <c r="IC21" s="205"/>
      <c r="ID21" s="205"/>
      <c r="IE21" s="205"/>
      <c r="IF21" s="205"/>
      <c r="IG21" s="205"/>
      <c r="IH21" s="205"/>
      <c r="II21" s="205"/>
      <c r="IJ21" s="205"/>
      <c r="IK21" s="205"/>
      <c r="IL21" s="205"/>
      <c r="IM21" s="205"/>
      <c r="IN21" s="205"/>
      <c r="IO21" s="205"/>
      <c r="IP21" s="205"/>
      <c r="IQ21" s="205"/>
      <c r="IR21" s="205"/>
      <c r="IS21" s="205"/>
      <c r="IT21" s="205"/>
      <c r="IU21" s="205"/>
      <c r="IV21" s="205"/>
    </row>
    <row r="22" spans="1:256" s="206" customFormat="1" ht="72">
      <c r="A22" s="215"/>
      <c r="B22" s="213" t="s">
        <v>198</v>
      </c>
      <c r="C22" s="216"/>
      <c r="D22" s="216"/>
      <c r="E22" s="216"/>
      <c r="F22" s="216"/>
      <c r="G22" s="216"/>
      <c r="H22" s="216"/>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5"/>
      <c r="AL22" s="205"/>
      <c r="AM22" s="205"/>
      <c r="AN22" s="205"/>
      <c r="AO22" s="205"/>
      <c r="AP22" s="205"/>
      <c r="AQ22" s="205"/>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205"/>
      <c r="EY22" s="205"/>
      <c r="EZ22" s="205"/>
      <c r="FA22" s="205"/>
      <c r="FB22" s="205"/>
      <c r="FC22" s="205"/>
      <c r="FD22" s="205"/>
      <c r="FE22" s="205"/>
      <c r="FF22" s="205"/>
      <c r="FG22" s="205"/>
      <c r="FH22" s="205"/>
      <c r="FI22" s="205"/>
      <c r="FJ22" s="205"/>
      <c r="FK22" s="205"/>
      <c r="FL22" s="205"/>
      <c r="FM22" s="205"/>
      <c r="FN22" s="205"/>
      <c r="FO22" s="205"/>
      <c r="FP22" s="205"/>
      <c r="FQ22" s="205"/>
      <c r="FR22" s="205"/>
      <c r="FS22" s="205"/>
      <c r="FT22" s="205"/>
      <c r="FU22" s="205"/>
      <c r="FV22" s="205"/>
      <c r="FW22" s="205"/>
      <c r="FX22" s="205"/>
      <c r="FY22" s="205"/>
      <c r="FZ22" s="205"/>
      <c r="GA22" s="205"/>
      <c r="GB22" s="205"/>
      <c r="GC22" s="205"/>
      <c r="GD22" s="205"/>
      <c r="GE22" s="205"/>
      <c r="GF22" s="205"/>
      <c r="GG22" s="205"/>
      <c r="GH22" s="205"/>
      <c r="GI22" s="205"/>
      <c r="GJ22" s="205"/>
      <c r="GK22" s="205"/>
      <c r="GL22" s="205"/>
      <c r="GM22" s="205"/>
      <c r="GN22" s="205"/>
      <c r="GO22" s="205"/>
      <c r="GP22" s="205"/>
      <c r="GQ22" s="205"/>
      <c r="GR22" s="205"/>
      <c r="GS22" s="205"/>
      <c r="GT22" s="205"/>
      <c r="GU22" s="205"/>
      <c r="GV22" s="205"/>
      <c r="GW22" s="205"/>
      <c r="GX22" s="205"/>
      <c r="GY22" s="205"/>
      <c r="GZ22" s="205"/>
      <c r="HA22" s="205"/>
      <c r="HB22" s="205"/>
      <c r="HC22" s="205"/>
      <c r="HD22" s="205"/>
      <c r="HE22" s="205"/>
      <c r="HF22" s="205"/>
      <c r="HG22" s="205"/>
      <c r="HH22" s="205"/>
      <c r="HI22" s="205"/>
      <c r="HJ22" s="205"/>
      <c r="HK22" s="205"/>
      <c r="HL22" s="205"/>
      <c r="HM22" s="205"/>
      <c r="HN22" s="205"/>
      <c r="HO22" s="205"/>
      <c r="HP22" s="205"/>
      <c r="HQ22" s="205"/>
      <c r="HR22" s="205"/>
      <c r="HS22" s="205"/>
      <c r="HT22" s="205"/>
      <c r="HU22" s="205"/>
      <c r="HV22" s="205"/>
      <c r="HW22" s="205"/>
      <c r="HX22" s="205"/>
      <c r="HY22" s="205"/>
      <c r="HZ22" s="205"/>
      <c r="IA22" s="205"/>
      <c r="IB22" s="205"/>
      <c r="IC22" s="205"/>
      <c r="ID22" s="205"/>
      <c r="IE22" s="205"/>
      <c r="IF22" s="205"/>
      <c r="IG22" s="205"/>
      <c r="IH22" s="205"/>
      <c r="II22" s="205"/>
      <c r="IJ22" s="205"/>
      <c r="IK22" s="205"/>
      <c r="IL22" s="205"/>
      <c r="IM22" s="205"/>
      <c r="IN22" s="205"/>
      <c r="IO22" s="205"/>
      <c r="IP22" s="205"/>
      <c r="IQ22" s="205"/>
      <c r="IR22" s="205"/>
      <c r="IS22" s="205"/>
      <c r="IT22" s="205"/>
      <c r="IU22" s="205"/>
      <c r="IV22" s="205"/>
    </row>
    <row r="23" spans="1:256" s="206" customFormat="1">
      <c r="A23" s="215"/>
      <c r="B23" s="236" t="s">
        <v>188</v>
      </c>
      <c r="C23" s="20"/>
      <c r="D23" s="216"/>
      <c r="E23" s="216"/>
      <c r="F23" s="216"/>
      <c r="G23" s="216"/>
      <c r="H23" s="216"/>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s="205"/>
      <c r="BX23" s="205"/>
      <c r="BY23" s="205"/>
      <c r="BZ23" s="205"/>
      <c r="CA23" s="205"/>
      <c r="CB23" s="205"/>
      <c r="CC23" s="205"/>
      <c r="CD23" s="205"/>
      <c r="CE23" s="205"/>
      <c r="CF23" s="205"/>
      <c r="CG23" s="205"/>
      <c r="CH23" s="205"/>
      <c r="CI23" s="205"/>
      <c r="CJ23" s="205"/>
      <c r="CK23" s="205"/>
      <c r="CL23" s="205"/>
      <c r="CM23" s="205"/>
      <c r="CN23" s="205"/>
      <c r="CO23" s="205"/>
      <c r="CP23" s="205"/>
      <c r="CQ23" s="205"/>
      <c r="CR23" s="205"/>
      <c r="CS23" s="205"/>
      <c r="CT23" s="205"/>
      <c r="CU23" s="205"/>
      <c r="CV23" s="205"/>
      <c r="CW23" s="205"/>
      <c r="CX23" s="205"/>
      <c r="CY23" s="205"/>
      <c r="CZ23" s="205"/>
      <c r="DA23" s="205"/>
      <c r="DB23" s="205"/>
      <c r="DC23" s="205"/>
      <c r="DD23" s="205"/>
      <c r="DE23" s="205"/>
      <c r="DF23" s="205"/>
      <c r="DG23" s="205"/>
      <c r="DH23" s="205"/>
      <c r="DI23" s="205"/>
      <c r="DJ23" s="205"/>
      <c r="DK23" s="205"/>
      <c r="DL23" s="205"/>
      <c r="DM23" s="205"/>
      <c r="DN23" s="205"/>
      <c r="DO23" s="205"/>
      <c r="DP23" s="205"/>
      <c r="DQ23" s="205"/>
      <c r="DR23" s="205"/>
      <c r="DS23" s="205"/>
      <c r="DT23" s="205"/>
      <c r="DU23" s="205"/>
      <c r="DV23" s="205"/>
      <c r="DW23" s="205"/>
      <c r="DX23" s="205"/>
      <c r="DY23" s="205"/>
      <c r="DZ23" s="205"/>
      <c r="EA23" s="205"/>
      <c r="EB23" s="205"/>
      <c r="EC23" s="205"/>
      <c r="ED23" s="205"/>
      <c r="EE23" s="205"/>
      <c r="EF23" s="205"/>
      <c r="EG23" s="205"/>
      <c r="EH23" s="205"/>
      <c r="EI23" s="205"/>
      <c r="EJ23" s="205"/>
      <c r="EK23" s="205"/>
      <c r="EL23" s="205"/>
      <c r="EM23" s="205"/>
      <c r="EN23" s="205"/>
      <c r="EO23" s="205"/>
      <c r="EP23" s="205"/>
      <c r="EQ23" s="205"/>
      <c r="ER23" s="205"/>
      <c r="ES23" s="205"/>
      <c r="ET23" s="205"/>
      <c r="EU23" s="205"/>
      <c r="EV23" s="205"/>
      <c r="EW23" s="205"/>
      <c r="EX23" s="205"/>
      <c r="EY23" s="205"/>
      <c r="EZ23" s="205"/>
      <c r="FA23" s="205"/>
      <c r="FB23" s="205"/>
      <c r="FC23" s="205"/>
      <c r="FD23" s="205"/>
      <c r="FE23" s="205"/>
      <c r="FF23" s="205"/>
      <c r="FG23" s="205"/>
      <c r="FH23" s="205"/>
      <c r="FI23" s="205"/>
      <c r="FJ23" s="205"/>
      <c r="FK23" s="205"/>
      <c r="FL23" s="205"/>
      <c r="FM23" s="205"/>
      <c r="FN23" s="205"/>
      <c r="FO23" s="205"/>
      <c r="FP23" s="205"/>
      <c r="FQ23" s="205"/>
      <c r="FR23" s="205"/>
      <c r="FS23" s="205"/>
      <c r="FT23" s="205"/>
      <c r="FU23" s="205"/>
      <c r="FV23" s="205"/>
      <c r="FW23" s="205"/>
      <c r="FX23" s="205"/>
      <c r="FY23" s="205"/>
      <c r="FZ23" s="205"/>
      <c r="GA23" s="205"/>
      <c r="GB23" s="205"/>
      <c r="GC23" s="205"/>
      <c r="GD23" s="205"/>
      <c r="GE23" s="205"/>
      <c r="GF23" s="205"/>
      <c r="GG23" s="205"/>
      <c r="GH23" s="205"/>
      <c r="GI23" s="205"/>
      <c r="GJ23" s="205"/>
      <c r="GK23" s="205"/>
      <c r="GL23" s="205"/>
      <c r="GM23" s="205"/>
      <c r="GN23" s="205"/>
      <c r="GO23" s="205"/>
      <c r="GP23" s="205"/>
      <c r="GQ23" s="205"/>
      <c r="GR23" s="205"/>
      <c r="GS23" s="205"/>
      <c r="GT23" s="205"/>
      <c r="GU23" s="205"/>
      <c r="GV23" s="205"/>
      <c r="GW23" s="205"/>
      <c r="GX23" s="205"/>
      <c r="GY23" s="205"/>
      <c r="GZ23" s="205"/>
      <c r="HA23" s="205"/>
      <c r="HB23" s="205"/>
      <c r="HC23" s="205"/>
      <c r="HD23" s="205"/>
      <c r="HE23" s="205"/>
      <c r="HF23" s="205"/>
      <c r="HG23" s="205"/>
      <c r="HH23" s="205"/>
      <c r="HI23" s="205"/>
      <c r="HJ23" s="205"/>
      <c r="HK23" s="205"/>
      <c r="HL23" s="205"/>
      <c r="HM23" s="205"/>
      <c r="HN23" s="205"/>
      <c r="HO23" s="205"/>
      <c r="HP23" s="205"/>
      <c r="HQ23" s="205"/>
      <c r="HR23" s="205"/>
      <c r="HS23" s="205"/>
      <c r="HT23" s="205"/>
      <c r="HU23" s="205"/>
      <c r="HV23" s="205"/>
      <c r="HW23" s="205"/>
      <c r="HX23" s="205"/>
      <c r="HY23" s="205"/>
      <c r="HZ23" s="205"/>
      <c r="IA23" s="205"/>
      <c r="IB23" s="205"/>
      <c r="IC23" s="205"/>
      <c r="ID23" s="205"/>
      <c r="IE23" s="205"/>
      <c r="IF23" s="205"/>
      <c r="IG23" s="205"/>
      <c r="IH23" s="205"/>
      <c r="II23" s="205"/>
      <c r="IJ23" s="205"/>
      <c r="IK23" s="205"/>
      <c r="IL23" s="205"/>
      <c r="IM23" s="205"/>
      <c r="IN23" s="205"/>
      <c r="IO23" s="205"/>
      <c r="IP23" s="205"/>
      <c r="IQ23" s="205"/>
      <c r="IR23" s="205"/>
      <c r="IS23" s="205"/>
      <c r="IT23" s="205"/>
      <c r="IU23" s="205"/>
      <c r="IV23" s="205"/>
    </row>
    <row r="24" spans="1:256">
      <c r="A24" s="237"/>
      <c r="B24" s="238"/>
      <c r="C24" s="239"/>
      <c r="D24" s="240"/>
      <c r="E24" s="240"/>
      <c r="F24" s="240"/>
      <c r="G24" s="240"/>
      <c r="H24" s="240"/>
    </row>
    <row r="25" spans="1:256">
      <c r="A25" s="204"/>
      <c r="B25" s="241"/>
      <c r="C25" s="204"/>
      <c r="D25" s="241"/>
      <c r="E25" s="242"/>
      <c r="F25" s="242"/>
      <c r="G25" s="241"/>
      <c r="H25" s="204"/>
    </row>
    <row r="26" spans="1:256">
      <c r="A26" s="204"/>
      <c r="B26" s="242" t="s">
        <v>90</v>
      </c>
      <c r="C26" s="204"/>
      <c r="D26" s="242" t="s">
        <v>91</v>
      </c>
      <c r="E26" s="204"/>
      <c r="F26" s="243"/>
      <c r="G26" s="242" t="s">
        <v>92</v>
      </c>
      <c r="H26" s="204"/>
    </row>
    <row r="27" spans="1:256">
      <c r="A27" s="204"/>
      <c r="B27" s="204" t="s">
        <v>201</v>
      </c>
      <c r="C27" s="204"/>
      <c r="D27" s="204" t="s">
        <v>94</v>
      </c>
      <c r="E27" s="241"/>
      <c r="F27" s="244"/>
      <c r="G27" s="204" t="s">
        <v>95</v>
      </c>
      <c r="H27" s="204"/>
    </row>
    <row r="28" spans="1:256">
      <c r="A28" s="204"/>
      <c r="B28" s="241" t="s">
        <v>96</v>
      </c>
      <c r="C28" s="204"/>
      <c r="D28" s="241" t="s">
        <v>96</v>
      </c>
      <c r="E28" s="242"/>
      <c r="F28" s="242"/>
      <c r="G28" s="241" t="s">
        <v>96</v>
      </c>
      <c r="H28" s="204"/>
    </row>
    <row r="29" spans="1:256">
      <c r="A29" s="204"/>
      <c r="B29" s="204"/>
      <c r="C29" s="204"/>
      <c r="D29" s="242"/>
      <c r="E29" s="242"/>
      <c r="F29" s="241"/>
      <c r="G29" s="204"/>
      <c r="H29" s="204"/>
    </row>
    <row r="30" spans="1:256">
      <c r="A30" s="204"/>
      <c r="B30" s="242" t="s">
        <v>97</v>
      </c>
      <c r="C30" s="204"/>
      <c r="D30" s="242" t="s">
        <v>183</v>
      </c>
      <c r="E30" s="204"/>
      <c r="F30" s="241"/>
      <c r="G30" s="242" t="s">
        <v>103</v>
      </c>
      <c r="H30" s="204"/>
    </row>
    <row r="31" spans="1:256">
      <c r="A31" s="204"/>
      <c r="B31" s="204" t="s">
        <v>99</v>
      </c>
      <c r="C31" s="204"/>
      <c r="D31" s="204" t="s">
        <v>184</v>
      </c>
      <c r="E31" s="241"/>
      <c r="F31" s="243"/>
      <c r="G31" s="204" t="s">
        <v>104</v>
      </c>
      <c r="H31" s="204"/>
    </row>
    <row r="32" spans="1:256">
      <c r="A32" s="204"/>
      <c r="B32" s="241" t="s">
        <v>96</v>
      </c>
      <c r="C32" s="204"/>
      <c r="D32" s="241" t="s">
        <v>102</v>
      </c>
      <c r="E32" s="243"/>
      <c r="F32" s="243"/>
      <c r="G32" s="241" t="s">
        <v>96</v>
      </c>
      <c r="H32" s="204"/>
    </row>
    <row r="33" spans="1:8">
      <c r="A33" s="204"/>
      <c r="B33" s="204"/>
      <c r="C33" s="204"/>
      <c r="D33" s="243"/>
      <c r="E33" s="204"/>
      <c r="F33" s="204"/>
      <c r="G33" s="204"/>
      <c r="H33" s="204"/>
    </row>
    <row r="34" spans="1:8">
      <c r="A34" s="204"/>
      <c r="B34" s="204"/>
      <c r="C34" s="204"/>
      <c r="D34" s="242" t="s">
        <v>21</v>
      </c>
      <c r="E34" s="204"/>
      <c r="F34" s="204"/>
      <c r="G34" s="204"/>
      <c r="H34" s="204"/>
    </row>
    <row r="35" spans="1:8">
      <c r="A35" s="204"/>
      <c r="B35" s="204"/>
      <c r="C35" s="204"/>
      <c r="D35" s="80" t="s">
        <v>101</v>
      </c>
      <c r="E35" s="204"/>
      <c r="F35" s="204"/>
      <c r="G35" s="204"/>
      <c r="H35" s="204"/>
    </row>
    <row r="36" spans="1:8">
      <c r="A36" s="204"/>
      <c r="B36" s="204"/>
      <c r="C36" s="204"/>
      <c r="D36" s="241" t="s">
        <v>105</v>
      </c>
      <c r="E36" s="204"/>
      <c r="F36" s="204"/>
      <c r="G36" s="204"/>
      <c r="H36" s="204"/>
    </row>
    <row r="37" spans="1:8">
      <c r="D37" s="52"/>
    </row>
    <row r="38" spans="1:8">
      <c r="D38" s="52"/>
    </row>
    <row r="39" spans="1:8">
      <c r="D39" s="52"/>
    </row>
    <row r="40" spans="1:8">
      <c r="D40" s="52"/>
    </row>
    <row r="41" spans="1:8">
      <c r="D41" s="52"/>
    </row>
    <row r="42" spans="1:8">
      <c r="D42" s="52"/>
    </row>
    <row r="43" spans="1:8">
      <c r="A43" s="132"/>
      <c r="B43" s="202" t="str">
        <f>'ITB NEGOTIATED GOODS'!B17</f>
        <v>B20231967</v>
      </c>
      <c r="C43" s="132"/>
      <c r="D43" s="132"/>
      <c r="E43" s="132"/>
      <c r="F43" s="132"/>
      <c r="G43" s="132"/>
      <c r="H43" s="132"/>
    </row>
    <row r="44" spans="1:8" ht="14.4" customHeight="1">
      <c r="A44" s="209"/>
      <c r="B44" s="381" t="str">
        <f>'ITB NEGOTIATED GOODS'!F17</f>
        <v>PROCUREMENT OF BRAND NEW 4X4 DOUBLE CAB DROPSIDE - LIVESTOCK AND POULTRY PRODUCTION &amp; RESTOCKING PROJECT</v>
      </c>
      <c r="C44" s="381"/>
      <c r="D44" s="381"/>
      <c r="E44" s="381"/>
      <c r="F44" s="381"/>
      <c r="G44" s="82">
        <v>85000000</v>
      </c>
      <c r="H44" s="210">
        <f>'ITB NEGOTIATED GOODS'!G17</f>
        <v>1500000</v>
      </c>
    </row>
    <row r="45" spans="1:8">
      <c r="A45" s="84" t="s">
        <v>72</v>
      </c>
      <c r="B45" s="85"/>
      <c r="C45" s="211">
        <f>'[2]Bid-Summary'!B51</f>
        <v>0</v>
      </c>
      <c r="D45" s="211">
        <f>'[2]Bid-Summary'!B51:F51</f>
        <v>0</v>
      </c>
      <c r="E45" s="211">
        <f>'[2]Bid-Summary'!D51:G51</f>
        <v>0</v>
      </c>
      <c r="F45" s="211">
        <f>'[2]Bid-Summary'!E51:H51</f>
        <v>0</v>
      </c>
      <c r="G45" s="211">
        <f>'[2]Bid-Summary'!F51:I51</f>
        <v>0</v>
      </c>
      <c r="H45" s="211">
        <f>'[2]Bid-Summary'!G51:J51</f>
        <v>0</v>
      </c>
    </row>
    <row r="46" spans="1:8" ht="36">
      <c r="A46" s="212">
        <v>1</v>
      </c>
      <c r="B46" s="213" t="s">
        <v>185</v>
      </c>
      <c r="C46" s="86"/>
      <c r="D46" s="86"/>
      <c r="E46" s="86"/>
      <c r="F46" s="86"/>
      <c r="G46" s="86"/>
      <c r="H46" s="214"/>
    </row>
    <row r="47" spans="1:8" ht="60">
      <c r="A47" s="215">
        <v>2</v>
      </c>
      <c r="B47" s="213" t="s">
        <v>74</v>
      </c>
      <c r="C47" s="216"/>
      <c r="D47" s="216"/>
      <c r="E47" s="216"/>
      <c r="F47" s="216"/>
      <c r="G47" s="216"/>
      <c r="H47" s="217"/>
    </row>
    <row r="48" spans="1:8" ht="36.6">
      <c r="A48" s="218">
        <v>3</v>
      </c>
      <c r="B48" s="219" t="s">
        <v>190</v>
      </c>
      <c r="C48" s="220"/>
      <c r="D48" s="221"/>
      <c r="E48" s="221"/>
      <c r="F48" s="221"/>
      <c r="G48" s="221"/>
      <c r="H48" s="217"/>
    </row>
    <row r="49" spans="1:8" ht="36">
      <c r="A49" s="366">
        <v>4</v>
      </c>
      <c r="B49" s="223" t="s">
        <v>191</v>
      </c>
      <c r="C49" s="220"/>
      <c r="D49" s="221"/>
      <c r="E49" s="221"/>
      <c r="F49" s="221"/>
      <c r="G49" s="221"/>
      <c r="H49" s="217"/>
    </row>
    <row r="50" spans="1:8" ht="36">
      <c r="A50" s="366"/>
      <c r="B50" s="224" t="s">
        <v>189</v>
      </c>
      <c r="C50" s="220"/>
      <c r="D50" s="221"/>
      <c r="E50" s="221"/>
      <c r="F50" s="221"/>
      <c r="G50" s="221"/>
      <c r="H50" s="217"/>
    </row>
    <row r="51" spans="1:8" ht="24">
      <c r="A51" s="366"/>
      <c r="B51" s="223" t="s">
        <v>202</v>
      </c>
      <c r="C51" s="220"/>
      <c r="D51" s="221"/>
      <c r="E51" s="221"/>
      <c r="F51" s="221"/>
      <c r="G51" s="221"/>
      <c r="H51" s="225"/>
    </row>
    <row r="52" spans="1:8">
      <c r="A52" s="226">
        <v>5</v>
      </c>
      <c r="B52" s="227" t="s">
        <v>192</v>
      </c>
      <c r="C52" s="228"/>
      <c r="D52" s="78"/>
      <c r="E52" s="78"/>
      <c r="F52" s="78"/>
      <c r="G52" s="78"/>
      <c r="H52" s="225"/>
    </row>
    <row r="53" spans="1:8" ht="48">
      <c r="A53" s="215">
        <v>6</v>
      </c>
      <c r="B53" s="213" t="s">
        <v>193</v>
      </c>
      <c r="C53" s="216"/>
      <c r="D53" s="229"/>
      <c r="E53" s="229"/>
      <c r="F53" s="229"/>
      <c r="G53" s="229"/>
      <c r="H53" s="217"/>
    </row>
    <row r="54" spans="1:8" ht="72">
      <c r="A54" s="380">
        <v>7</v>
      </c>
      <c r="B54" s="213" t="s">
        <v>194</v>
      </c>
      <c r="C54" s="216"/>
      <c r="D54" s="216"/>
      <c r="E54" s="216"/>
      <c r="F54" s="216"/>
      <c r="G54" s="216"/>
      <c r="H54" s="216"/>
    </row>
    <row r="55" spans="1:8" ht="24">
      <c r="A55" s="380"/>
      <c r="B55" s="213" t="s">
        <v>203</v>
      </c>
      <c r="C55" s="216"/>
      <c r="D55" s="216"/>
      <c r="E55" s="216"/>
      <c r="F55" s="216"/>
      <c r="G55" s="216"/>
      <c r="H55" s="216"/>
    </row>
    <row r="56" spans="1:8" ht="72">
      <c r="A56" s="215">
        <v>8</v>
      </c>
      <c r="B56" s="213" t="s">
        <v>195</v>
      </c>
      <c r="C56" s="216"/>
      <c r="D56" s="216"/>
      <c r="E56" s="216"/>
      <c r="F56" s="216"/>
      <c r="G56" s="216"/>
      <c r="H56" s="216"/>
    </row>
    <row r="57" spans="1:8" ht="36.6">
      <c r="A57" s="230">
        <v>9</v>
      </c>
      <c r="B57" s="231" t="s">
        <v>204</v>
      </c>
      <c r="C57" s="222"/>
      <c r="D57" s="232"/>
      <c r="E57" s="232"/>
      <c r="F57" s="232"/>
      <c r="G57" s="232"/>
      <c r="H57" s="222"/>
    </row>
    <row r="58" spans="1:8" ht="36.6">
      <c r="A58" s="367">
        <v>10</v>
      </c>
      <c r="B58" s="233" t="s">
        <v>205</v>
      </c>
      <c r="C58" s="234"/>
      <c r="D58" s="234"/>
      <c r="E58" s="234"/>
      <c r="F58" s="234"/>
      <c r="G58" s="234"/>
      <c r="H58" s="234"/>
    </row>
    <row r="59" spans="1:8" ht="48">
      <c r="A59" s="368"/>
      <c r="B59" s="235" t="s">
        <v>196</v>
      </c>
      <c r="C59" s="216"/>
      <c r="D59" s="216"/>
      <c r="E59" s="216"/>
      <c r="F59" s="216"/>
      <c r="G59" s="216"/>
      <c r="H59" s="216"/>
    </row>
    <row r="60" spans="1:8">
      <c r="A60" s="218">
        <v>11</v>
      </c>
      <c r="B60" s="213" t="s">
        <v>197</v>
      </c>
      <c r="C60" s="216"/>
      <c r="D60" s="216"/>
      <c r="E60" s="216"/>
      <c r="F60" s="216"/>
      <c r="G60" s="216"/>
      <c r="H60" s="216"/>
    </row>
    <row r="61" spans="1:8">
      <c r="A61" s="369" t="s">
        <v>86</v>
      </c>
      <c r="B61" s="370"/>
      <c r="C61" s="216"/>
      <c r="D61" s="216"/>
      <c r="E61" s="216"/>
      <c r="F61" s="216"/>
      <c r="G61" s="216"/>
      <c r="H61" s="216"/>
    </row>
    <row r="62" spans="1:8" ht="24">
      <c r="A62" s="215">
        <v>1</v>
      </c>
      <c r="B62" s="213" t="s">
        <v>87</v>
      </c>
      <c r="C62" s="216"/>
      <c r="D62" s="216"/>
      <c r="E62" s="216"/>
      <c r="F62" s="216"/>
      <c r="G62" s="216"/>
      <c r="H62" s="216"/>
    </row>
    <row r="63" spans="1:8" ht="120">
      <c r="A63" s="215">
        <v>2</v>
      </c>
      <c r="B63" s="235" t="s">
        <v>88</v>
      </c>
      <c r="C63" s="216"/>
      <c r="D63" s="216"/>
      <c r="E63" s="216"/>
      <c r="F63" s="216"/>
      <c r="G63" s="216"/>
      <c r="H63" s="216"/>
    </row>
    <row r="64" spans="1:8" ht="72">
      <c r="A64" s="215"/>
      <c r="B64" s="213" t="s">
        <v>198</v>
      </c>
      <c r="C64" s="216"/>
      <c r="D64" s="216"/>
      <c r="E64" s="216"/>
      <c r="F64" s="216"/>
      <c r="G64" s="216"/>
      <c r="H64" s="216"/>
    </row>
    <row r="65" spans="1:8">
      <c r="A65" s="215"/>
      <c r="B65" s="236" t="s">
        <v>188</v>
      </c>
      <c r="C65" s="20"/>
      <c r="D65" s="216"/>
      <c r="E65" s="216"/>
      <c r="F65" s="216"/>
      <c r="G65" s="216"/>
      <c r="H65" s="216"/>
    </row>
    <row r="66" spans="1:8">
      <c r="A66" s="237"/>
      <c r="B66" s="238"/>
      <c r="C66" s="239"/>
      <c r="D66" s="240"/>
      <c r="E66" s="240"/>
      <c r="F66" s="240"/>
      <c r="G66" s="240"/>
      <c r="H66" s="240"/>
    </row>
    <row r="67" spans="1:8">
      <c r="A67" s="237"/>
      <c r="B67" s="238"/>
      <c r="C67" s="239"/>
      <c r="D67" s="240"/>
      <c r="E67" s="240"/>
      <c r="F67" s="240"/>
      <c r="G67" s="240"/>
      <c r="H67" s="240"/>
    </row>
    <row r="68" spans="1:8">
      <c r="A68" s="204"/>
      <c r="B68" s="241"/>
      <c r="C68" s="204"/>
      <c r="D68" s="241"/>
      <c r="E68" s="242"/>
      <c r="F68" s="242"/>
      <c r="G68" s="241"/>
      <c r="H68" s="204"/>
    </row>
    <row r="69" spans="1:8">
      <c r="A69" s="204"/>
      <c r="B69" s="242" t="s">
        <v>90</v>
      </c>
      <c r="C69" s="204"/>
      <c r="D69" s="242" t="s">
        <v>91</v>
      </c>
      <c r="E69" s="204"/>
      <c r="F69" s="243"/>
      <c r="G69" s="242" t="s">
        <v>92</v>
      </c>
      <c r="H69" s="204"/>
    </row>
    <row r="70" spans="1:8">
      <c r="A70" s="204"/>
      <c r="B70" s="204" t="s">
        <v>201</v>
      </c>
      <c r="C70" s="204"/>
      <c r="D70" s="204" t="s">
        <v>94</v>
      </c>
      <c r="E70" s="241"/>
      <c r="F70" s="244"/>
      <c r="G70" s="204" t="s">
        <v>95</v>
      </c>
      <c r="H70" s="204"/>
    </row>
    <row r="71" spans="1:8">
      <c r="A71" s="204"/>
      <c r="B71" s="241" t="s">
        <v>96</v>
      </c>
      <c r="C71" s="204"/>
      <c r="D71" s="241" t="s">
        <v>96</v>
      </c>
      <c r="E71" s="242"/>
      <c r="F71" s="242"/>
      <c r="G71" s="241" t="s">
        <v>96</v>
      </c>
      <c r="H71" s="204"/>
    </row>
    <row r="72" spans="1:8">
      <c r="A72" s="204"/>
      <c r="B72" s="204"/>
      <c r="C72" s="204"/>
      <c r="D72" s="242"/>
      <c r="E72" s="242"/>
      <c r="F72" s="241"/>
      <c r="G72" s="204"/>
      <c r="H72" s="204"/>
    </row>
    <row r="73" spans="1:8">
      <c r="A73" s="204"/>
      <c r="B73" s="242" t="s">
        <v>97</v>
      </c>
      <c r="C73" s="204"/>
      <c r="D73" s="242" t="s">
        <v>183</v>
      </c>
      <c r="E73" s="204"/>
      <c r="F73" s="241"/>
      <c r="G73" s="242" t="s">
        <v>103</v>
      </c>
      <c r="H73" s="204"/>
    </row>
    <row r="74" spans="1:8">
      <c r="A74" s="204"/>
      <c r="B74" s="204" t="s">
        <v>99</v>
      </c>
      <c r="C74" s="204"/>
      <c r="D74" s="204" t="s">
        <v>184</v>
      </c>
      <c r="E74" s="241"/>
      <c r="F74" s="243"/>
      <c r="G74" s="204" t="s">
        <v>104</v>
      </c>
      <c r="H74" s="204"/>
    </row>
    <row r="75" spans="1:8">
      <c r="A75" s="204"/>
      <c r="B75" s="241" t="s">
        <v>96</v>
      </c>
      <c r="C75" s="204"/>
      <c r="D75" s="241" t="s">
        <v>102</v>
      </c>
      <c r="E75" s="243"/>
      <c r="F75" s="243"/>
      <c r="G75" s="241" t="s">
        <v>96</v>
      </c>
      <c r="H75" s="204"/>
    </row>
    <row r="76" spans="1:8">
      <c r="A76" s="204"/>
      <c r="B76" s="204"/>
      <c r="C76" s="204"/>
      <c r="D76" s="243"/>
      <c r="E76" s="204"/>
      <c r="F76" s="204"/>
      <c r="G76" s="204"/>
      <c r="H76" s="204"/>
    </row>
    <row r="77" spans="1:8">
      <c r="A77" s="204"/>
      <c r="B77" s="204"/>
      <c r="C77" s="204"/>
      <c r="D77" s="242" t="s">
        <v>21</v>
      </c>
      <c r="E77" s="204"/>
      <c r="F77" s="204"/>
      <c r="G77" s="204"/>
      <c r="H77" s="204"/>
    </row>
    <row r="78" spans="1:8">
      <c r="A78" s="204"/>
      <c r="B78" s="204"/>
      <c r="C78" s="204"/>
      <c r="D78" s="80" t="s">
        <v>101</v>
      </c>
      <c r="E78" s="204"/>
      <c r="F78" s="204"/>
      <c r="G78" s="204"/>
      <c r="H78" s="204"/>
    </row>
    <row r="79" spans="1:8">
      <c r="A79" s="204"/>
      <c r="B79" s="204"/>
      <c r="C79" s="204"/>
      <c r="D79" s="241" t="s">
        <v>105</v>
      </c>
      <c r="E79" s="204"/>
      <c r="F79" s="204"/>
      <c r="G79" s="204"/>
      <c r="H79" s="204"/>
    </row>
    <row r="80" spans="1:8">
      <c r="D80" s="52"/>
    </row>
    <row r="81" spans="2:4">
      <c r="D81" s="52"/>
    </row>
    <row r="82" spans="2:4">
      <c r="D82" s="52"/>
    </row>
    <row r="83" spans="2:4">
      <c r="D83" s="52"/>
    </row>
    <row r="84" spans="2:4">
      <c r="D84" s="52"/>
    </row>
    <row r="85" spans="2:4">
      <c r="D85" s="52"/>
    </row>
    <row r="86" spans="2:4">
      <c r="D86" s="147"/>
    </row>
    <row r="87" spans="2:4">
      <c r="D87" s="147"/>
    </row>
    <row r="88" spans="2:4">
      <c r="D88" s="147"/>
    </row>
    <row r="89" spans="2:4">
      <c r="D89" s="147"/>
    </row>
    <row r="90" spans="2:4">
      <c r="D90" s="147"/>
    </row>
    <row r="91" spans="2:4">
      <c r="D91" s="147"/>
    </row>
    <row r="92" spans="2:4">
      <c r="D92" s="147"/>
    </row>
    <row r="93" spans="2:4">
      <c r="D93" s="147"/>
    </row>
    <row r="94" spans="2:4">
      <c r="D94" s="147"/>
    </row>
    <row r="95" spans="2:4">
      <c r="D95" s="147"/>
    </row>
    <row r="96" spans="2:4">
      <c r="B96" s="146" t="e">
        <f>'ITB NEGOTIATED GOODS'!#REF!</f>
        <v>#REF!</v>
      </c>
    </row>
    <row r="97" spans="1:8">
      <c r="A97" s="169"/>
      <c r="B97" s="371" t="e">
        <f>'ITB NEGOTIATED GOODS'!#REF!</f>
        <v>#REF!</v>
      </c>
      <c r="C97" s="371"/>
      <c r="D97" s="371"/>
      <c r="E97" s="371"/>
      <c r="F97" s="371"/>
      <c r="G97" s="170">
        <v>85000000</v>
      </c>
      <c r="H97" s="83" t="e">
        <f>'ITB NEGOTIATED GOODS'!#REF!</f>
        <v>#REF!</v>
      </c>
    </row>
    <row r="98" spans="1:8">
      <c r="A98" s="149" t="s">
        <v>72</v>
      </c>
      <c r="B98" s="150"/>
      <c r="C98" s="171">
        <f>'Bid-Summary'!B30</f>
        <v>0</v>
      </c>
      <c r="D98" s="151">
        <f>'Bid-Summary'!B31</f>
        <v>0</v>
      </c>
      <c r="E98" s="151"/>
      <c r="F98" s="152"/>
      <c r="G98" s="151"/>
      <c r="H98" s="153"/>
    </row>
    <row r="99" spans="1:8" ht="20.399999999999999">
      <c r="A99" s="154">
        <v>1</v>
      </c>
      <c r="B99" s="155" t="s">
        <v>185</v>
      </c>
      <c r="C99" s="91"/>
      <c r="D99" s="92"/>
      <c r="E99" s="92"/>
      <c r="F99" s="92"/>
      <c r="G99" s="92"/>
      <c r="H99" s="57"/>
    </row>
    <row r="100" spans="1:8" ht="40.799999999999997">
      <c r="A100" s="156">
        <v>2</v>
      </c>
      <c r="B100" s="157" t="s">
        <v>74</v>
      </c>
      <c r="C100" s="33"/>
      <c r="D100" s="33"/>
      <c r="E100" s="33"/>
      <c r="F100" s="33"/>
      <c r="G100" s="33"/>
      <c r="H100" s="57"/>
    </row>
    <row r="101" spans="1:8" ht="51">
      <c r="A101" s="158">
        <v>3</v>
      </c>
      <c r="B101" s="159" t="s">
        <v>75</v>
      </c>
      <c r="C101" s="25"/>
      <c r="D101" s="23"/>
      <c r="E101" s="23"/>
      <c r="F101" s="23"/>
      <c r="G101" s="23"/>
      <c r="H101" s="57"/>
    </row>
    <row r="102" spans="1:8" ht="40.799999999999997">
      <c r="A102" s="372">
        <v>4</v>
      </c>
      <c r="B102" s="160" t="s">
        <v>76</v>
      </c>
      <c r="C102" s="25"/>
      <c r="D102" s="23"/>
      <c r="E102" s="23"/>
      <c r="F102" s="23"/>
      <c r="G102" s="23"/>
      <c r="H102" s="57"/>
    </row>
    <row r="103" spans="1:8">
      <c r="A103" s="373"/>
      <c r="B103" s="159" t="s">
        <v>77</v>
      </c>
      <c r="C103" s="25"/>
      <c r="D103" s="23"/>
      <c r="E103" s="23"/>
      <c r="F103" s="23"/>
      <c r="G103" s="23"/>
      <c r="H103" s="98"/>
    </row>
    <row r="104" spans="1:8" ht="30.6">
      <c r="A104" s="161">
        <v>5</v>
      </c>
      <c r="B104" s="162" t="s">
        <v>78</v>
      </c>
      <c r="C104" s="101"/>
      <c r="D104" s="102"/>
      <c r="E104" s="102"/>
      <c r="F104" s="102"/>
      <c r="G104" s="102"/>
      <c r="H104" s="98"/>
    </row>
    <row r="105" spans="1:8" ht="61.2">
      <c r="A105" s="158">
        <v>6</v>
      </c>
      <c r="B105" s="159" t="s">
        <v>79</v>
      </c>
      <c r="C105" s="33"/>
      <c r="D105" s="34"/>
      <c r="E105" s="34"/>
      <c r="F105" s="34"/>
      <c r="G105" s="34"/>
      <c r="H105" s="57"/>
    </row>
    <row r="106" spans="1:8" ht="20.399999999999999">
      <c r="A106" s="158">
        <v>7</v>
      </c>
      <c r="B106" s="159" t="s">
        <v>80</v>
      </c>
      <c r="C106" s="25"/>
      <c r="D106" s="23"/>
      <c r="E106" s="23"/>
      <c r="F106" s="23"/>
      <c r="G106" s="23"/>
      <c r="H106" s="33"/>
    </row>
    <row r="107" spans="1:8" ht="40.799999999999997">
      <c r="A107" s="374">
        <v>8</v>
      </c>
      <c r="B107" s="163" t="s">
        <v>82</v>
      </c>
      <c r="C107" s="33"/>
      <c r="D107" s="34"/>
      <c r="E107" s="34"/>
      <c r="F107" s="34"/>
      <c r="G107" s="34"/>
      <c r="H107" s="33"/>
    </row>
    <row r="108" spans="1:8" ht="20.399999999999999">
      <c r="A108" s="375"/>
      <c r="B108" s="162" t="s">
        <v>83</v>
      </c>
      <c r="C108" s="33"/>
      <c r="D108" s="34"/>
      <c r="E108" s="34"/>
      <c r="F108" s="34"/>
      <c r="G108" s="34"/>
      <c r="H108" s="33"/>
    </row>
    <row r="109" spans="1:8" ht="40.799999999999997">
      <c r="A109" s="376">
        <v>9</v>
      </c>
      <c r="B109" s="164" t="s">
        <v>84</v>
      </c>
      <c r="C109" s="33"/>
      <c r="D109" s="33"/>
      <c r="E109" s="33"/>
      <c r="F109" s="33"/>
      <c r="G109" s="33"/>
      <c r="H109" s="33"/>
    </row>
    <row r="110" spans="1:8" ht="30.6">
      <c r="A110" s="377"/>
      <c r="B110" s="157" t="s">
        <v>85</v>
      </c>
      <c r="C110" s="33"/>
      <c r="D110" s="33"/>
      <c r="E110" s="33"/>
      <c r="F110" s="33"/>
      <c r="G110" s="33"/>
      <c r="H110" s="33"/>
    </row>
    <row r="111" spans="1:8">
      <c r="A111" s="378" t="s">
        <v>86</v>
      </c>
      <c r="B111" s="379"/>
      <c r="C111" s="33"/>
      <c r="D111" s="33"/>
      <c r="E111" s="33"/>
      <c r="F111" s="33"/>
      <c r="G111" s="33"/>
      <c r="H111" s="33"/>
    </row>
    <row r="112" spans="1:8" ht="20.399999999999999">
      <c r="A112" s="156">
        <v>1</v>
      </c>
      <c r="B112" s="157" t="s">
        <v>87</v>
      </c>
      <c r="C112" s="33"/>
      <c r="D112" s="33"/>
      <c r="E112" s="33"/>
      <c r="F112" s="33"/>
      <c r="G112" s="33"/>
      <c r="H112" s="33"/>
    </row>
    <row r="113" spans="1:8" ht="81.599999999999994">
      <c r="A113" s="156">
        <v>2</v>
      </c>
      <c r="B113" s="157" t="s">
        <v>88</v>
      </c>
      <c r="C113" s="33"/>
      <c r="D113" s="33"/>
      <c r="E113" s="33"/>
      <c r="F113" s="33"/>
      <c r="G113" s="33"/>
      <c r="H113" s="33"/>
    </row>
    <row r="114" spans="1:8">
      <c r="A114" s="156">
        <v>3</v>
      </c>
      <c r="B114" s="157" t="s">
        <v>89</v>
      </c>
      <c r="C114" s="33"/>
      <c r="D114" s="33"/>
      <c r="E114" s="33"/>
      <c r="F114" s="33"/>
      <c r="G114" s="33"/>
      <c r="H114" s="33"/>
    </row>
    <row r="115" spans="1:8">
      <c r="B115" s="147"/>
      <c r="D115" s="147"/>
      <c r="E115" s="146"/>
      <c r="F115" s="146"/>
      <c r="G115" s="147"/>
    </row>
    <row r="116" spans="1:8">
      <c r="D116" s="146"/>
      <c r="E116" s="146"/>
      <c r="F116" s="147"/>
    </row>
    <row r="117" spans="1:8">
      <c r="B117" s="146" t="s">
        <v>90</v>
      </c>
      <c r="D117" s="146" t="s">
        <v>91</v>
      </c>
      <c r="F117" s="165"/>
      <c r="G117" s="146" t="s">
        <v>92</v>
      </c>
    </row>
    <row r="118" spans="1:8">
      <c r="B118" t="s">
        <v>93</v>
      </c>
      <c r="D118" t="s">
        <v>94</v>
      </c>
      <c r="E118" s="147"/>
      <c r="F118" s="166"/>
      <c r="G118" t="s">
        <v>95</v>
      </c>
    </row>
    <row r="119" spans="1:8">
      <c r="B119" s="147" t="s">
        <v>96</v>
      </c>
      <c r="D119" s="147" t="s">
        <v>96</v>
      </c>
      <c r="E119" s="146"/>
      <c r="F119" s="146"/>
      <c r="G119" s="147" t="s">
        <v>96</v>
      </c>
    </row>
    <row r="120" spans="1:8">
      <c r="D120" s="146"/>
      <c r="E120" s="146"/>
      <c r="F120" s="147"/>
    </row>
    <row r="121" spans="1:8">
      <c r="B121" s="146" t="s">
        <v>97</v>
      </c>
      <c r="D121" s="146" t="s">
        <v>183</v>
      </c>
      <c r="F121" s="147"/>
      <c r="G121" s="146" t="s">
        <v>103</v>
      </c>
    </row>
    <row r="122" spans="1:8">
      <c r="B122" t="s">
        <v>99</v>
      </c>
      <c r="D122" t="s">
        <v>184</v>
      </c>
      <c r="E122" s="147"/>
      <c r="F122" s="167"/>
      <c r="G122" s="168" t="s">
        <v>104</v>
      </c>
    </row>
    <row r="123" spans="1:8">
      <c r="B123" s="147" t="s">
        <v>96</v>
      </c>
      <c r="D123" s="147" t="s">
        <v>102</v>
      </c>
      <c r="E123" s="165"/>
      <c r="F123" s="167"/>
      <c r="G123" s="147" t="s">
        <v>96</v>
      </c>
    </row>
    <row r="124" spans="1:8">
      <c r="D124" s="165"/>
    </row>
    <row r="125" spans="1:8">
      <c r="D125" s="146" t="s">
        <v>21</v>
      </c>
    </row>
    <row r="126" spans="1:8">
      <c r="D126" t="s">
        <v>101</v>
      </c>
    </row>
    <row r="127" spans="1:8">
      <c r="D127" s="147" t="s">
        <v>105</v>
      </c>
    </row>
    <row r="128" spans="1:8">
      <c r="D128" s="147"/>
    </row>
    <row r="129" spans="4:4">
      <c r="D129" s="147"/>
    </row>
    <row r="130" spans="4:4">
      <c r="D130" s="147"/>
    </row>
    <row r="131" spans="4:4">
      <c r="D131" s="147"/>
    </row>
    <row r="132" spans="4:4">
      <c r="D132" s="147"/>
    </row>
    <row r="133" spans="4:4">
      <c r="D133" s="147"/>
    </row>
    <row r="134" spans="4:4">
      <c r="D134" s="147"/>
    </row>
    <row r="135" spans="4:4">
      <c r="D135" s="147"/>
    </row>
    <row r="136" spans="4:4">
      <c r="D136" s="147"/>
    </row>
    <row r="137" spans="4:4">
      <c r="D137" s="147"/>
    </row>
    <row r="138" spans="4:4">
      <c r="D138" s="147"/>
    </row>
    <row r="139" spans="4:4">
      <c r="D139" s="147"/>
    </row>
    <row r="140" spans="4:4">
      <c r="D140" s="147"/>
    </row>
    <row r="141" spans="4:4">
      <c r="D141" s="147"/>
    </row>
    <row r="142" spans="4:4">
      <c r="D142" s="147"/>
    </row>
    <row r="143" spans="4:4">
      <c r="D143" s="147"/>
    </row>
    <row r="144" spans="4:4">
      <c r="D144" s="147"/>
    </row>
    <row r="145" spans="1:8">
      <c r="D145" s="147"/>
    </row>
    <row r="146" spans="1:8">
      <c r="B146" s="146" t="e">
        <f>'ITB NEGOTIATED GOODS'!#REF!</f>
        <v>#REF!</v>
      </c>
    </row>
    <row r="147" spans="1:8">
      <c r="A147" s="169"/>
      <c r="B147" s="371" t="e">
        <f>'ITB NEGOTIATED GOODS'!#REF!</f>
        <v>#REF!</v>
      </c>
      <c r="C147" s="371"/>
      <c r="D147" s="371"/>
      <c r="E147" s="371"/>
      <c r="F147" s="371"/>
      <c r="G147" s="170">
        <v>85000000</v>
      </c>
      <c r="H147" s="83" t="e">
        <f>'ITB NEGOTIATED GOODS'!#REF!</f>
        <v>#REF!</v>
      </c>
    </row>
    <row r="148" spans="1:8">
      <c r="A148" s="149" t="s">
        <v>72</v>
      </c>
      <c r="B148" s="150"/>
      <c r="C148" s="151">
        <f>'[3]Bid-Summary'!B155</f>
        <v>0</v>
      </c>
      <c r="D148" s="151">
        <f>'[3]Bid-Summary'!B156:E156</f>
        <v>0</v>
      </c>
      <c r="E148" s="151"/>
      <c r="F148" s="152"/>
      <c r="G148" s="151"/>
      <c r="H148" s="153"/>
    </row>
    <row r="149" spans="1:8" ht="20.399999999999999">
      <c r="A149" s="154">
        <v>1</v>
      </c>
      <c r="B149" s="155" t="s">
        <v>185</v>
      </c>
      <c r="C149" s="91"/>
      <c r="D149" s="92"/>
      <c r="E149" s="92"/>
      <c r="F149" s="92"/>
      <c r="G149" s="92"/>
      <c r="H149" s="57"/>
    </row>
    <row r="150" spans="1:8" ht="40.799999999999997">
      <c r="A150" s="156">
        <v>2</v>
      </c>
      <c r="B150" s="157" t="s">
        <v>74</v>
      </c>
      <c r="C150" s="33"/>
      <c r="D150" s="33"/>
      <c r="E150" s="33"/>
      <c r="F150" s="33"/>
      <c r="G150" s="33"/>
      <c r="H150" s="57"/>
    </row>
    <row r="151" spans="1:8" ht="51">
      <c r="A151" s="158">
        <v>3</v>
      </c>
      <c r="B151" s="159" t="s">
        <v>75</v>
      </c>
      <c r="C151" s="25"/>
      <c r="D151" s="23"/>
      <c r="E151" s="23"/>
      <c r="F151" s="23"/>
      <c r="G151" s="23"/>
      <c r="H151" s="57"/>
    </row>
    <row r="152" spans="1:8" ht="40.799999999999997">
      <c r="A152" s="372">
        <v>4</v>
      </c>
      <c r="B152" s="160" t="s">
        <v>76</v>
      </c>
      <c r="C152" s="25"/>
      <c r="D152" s="23"/>
      <c r="E152" s="23"/>
      <c r="F152" s="23"/>
      <c r="G152" s="23"/>
      <c r="H152" s="57"/>
    </row>
    <row r="153" spans="1:8">
      <c r="A153" s="373"/>
      <c r="B153" s="159" t="s">
        <v>77</v>
      </c>
      <c r="C153" s="25"/>
      <c r="D153" s="23"/>
      <c r="E153" s="23"/>
      <c r="F153" s="23"/>
      <c r="G153" s="23"/>
      <c r="H153" s="98"/>
    </row>
    <row r="154" spans="1:8" ht="30.6">
      <c r="A154" s="161">
        <v>5</v>
      </c>
      <c r="B154" s="162" t="s">
        <v>78</v>
      </c>
      <c r="C154" s="101"/>
      <c r="D154" s="102"/>
      <c r="E154" s="102"/>
      <c r="F154" s="102"/>
      <c r="G154" s="102"/>
      <c r="H154" s="98"/>
    </row>
    <row r="155" spans="1:8" ht="61.2">
      <c r="A155" s="158">
        <v>6</v>
      </c>
      <c r="B155" s="159" t="s">
        <v>79</v>
      </c>
      <c r="C155" s="33"/>
      <c r="D155" s="34"/>
      <c r="E155" s="34"/>
      <c r="F155" s="34"/>
      <c r="G155" s="34"/>
      <c r="H155" s="57"/>
    </row>
    <row r="156" spans="1:8" ht="20.399999999999999">
      <c r="A156" s="158">
        <v>7</v>
      </c>
      <c r="B156" s="159" t="s">
        <v>80</v>
      </c>
      <c r="C156" s="25"/>
      <c r="D156" s="23"/>
      <c r="E156" s="23"/>
      <c r="F156" s="23"/>
      <c r="G156" s="23"/>
      <c r="H156" s="33"/>
    </row>
    <row r="157" spans="1:8" ht="40.799999999999997">
      <c r="A157" s="374">
        <v>8</v>
      </c>
      <c r="B157" s="163" t="s">
        <v>82</v>
      </c>
      <c r="C157" s="33"/>
      <c r="D157" s="34"/>
      <c r="E157" s="34"/>
      <c r="F157" s="34"/>
      <c r="G157" s="34"/>
      <c r="H157" s="33"/>
    </row>
    <row r="158" spans="1:8" ht="20.399999999999999">
      <c r="A158" s="375"/>
      <c r="B158" s="162" t="s">
        <v>83</v>
      </c>
      <c r="C158" s="33"/>
      <c r="D158" s="34"/>
      <c r="E158" s="34"/>
      <c r="F158" s="34"/>
      <c r="G158" s="34"/>
      <c r="H158" s="33"/>
    </row>
    <row r="159" spans="1:8" ht="40.799999999999997">
      <c r="A159" s="376">
        <v>9</v>
      </c>
      <c r="B159" s="164" t="s">
        <v>84</v>
      </c>
      <c r="C159" s="33"/>
      <c r="D159" s="33"/>
      <c r="E159" s="33"/>
      <c r="F159" s="33"/>
      <c r="G159" s="33"/>
      <c r="H159" s="33"/>
    </row>
    <row r="160" spans="1:8" ht="30.6">
      <c r="A160" s="377"/>
      <c r="B160" s="157" t="s">
        <v>85</v>
      </c>
      <c r="C160" s="33"/>
      <c r="D160" s="33"/>
      <c r="E160" s="33"/>
      <c r="F160" s="33"/>
      <c r="G160" s="33"/>
      <c r="H160" s="33"/>
    </row>
    <row r="161" spans="1:8">
      <c r="A161" s="378" t="s">
        <v>86</v>
      </c>
      <c r="B161" s="379"/>
      <c r="C161" s="33"/>
      <c r="D161" s="33"/>
      <c r="E161" s="33"/>
      <c r="F161" s="33"/>
      <c r="G161" s="33"/>
      <c r="H161" s="33"/>
    </row>
    <row r="162" spans="1:8" ht="20.399999999999999">
      <c r="A162" s="156">
        <v>1</v>
      </c>
      <c r="B162" s="157" t="s">
        <v>87</v>
      </c>
      <c r="C162" s="33"/>
      <c r="D162" s="33"/>
      <c r="E162" s="33"/>
      <c r="F162" s="33"/>
      <c r="G162" s="33"/>
      <c r="H162" s="33"/>
    </row>
    <row r="163" spans="1:8" ht="81.599999999999994">
      <c r="A163" s="156">
        <v>2</v>
      </c>
      <c r="B163" s="157" t="s">
        <v>88</v>
      </c>
      <c r="C163" s="33"/>
      <c r="D163" s="33"/>
      <c r="E163" s="33"/>
      <c r="F163" s="33"/>
      <c r="G163" s="33"/>
      <c r="H163" s="33"/>
    </row>
    <row r="164" spans="1:8">
      <c r="A164" s="156">
        <v>3</v>
      </c>
      <c r="B164" s="157" t="s">
        <v>89</v>
      </c>
      <c r="C164" s="33"/>
      <c r="D164" s="33"/>
      <c r="E164" s="33"/>
      <c r="F164" s="33"/>
      <c r="G164" s="33"/>
      <c r="H164" s="33"/>
    </row>
    <row r="165" spans="1:8">
      <c r="B165" s="147"/>
      <c r="D165" s="147"/>
      <c r="E165" s="146"/>
      <c r="F165" s="146"/>
      <c r="G165" s="147"/>
    </row>
    <row r="166" spans="1:8">
      <c r="D166" s="146"/>
      <c r="E166" s="146"/>
      <c r="F166" s="147"/>
    </row>
    <row r="167" spans="1:8">
      <c r="B167" s="146" t="s">
        <v>90</v>
      </c>
      <c r="D167" s="146" t="s">
        <v>91</v>
      </c>
      <c r="F167" s="165"/>
      <c r="G167" s="146" t="s">
        <v>92</v>
      </c>
    </row>
    <row r="168" spans="1:8">
      <c r="B168" t="s">
        <v>93</v>
      </c>
      <c r="D168" t="s">
        <v>94</v>
      </c>
      <c r="E168" s="147"/>
      <c r="F168" s="166"/>
      <c r="G168" t="s">
        <v>95</v>
      </c>
    </row>
    <row r="169" spans="1:8">
      <c r="B169" s="147" t="s">
        <v>96</v>
      </c>
      <c r="D169" s="147" t="s">
        <v>96</v>
      </c>
      <c r="E169" s="146"/>
      <c r="F169" s="146"/>
      <c r="G169" s="147" t="s">
        <v>96</v>
      </c>
    </row>
    <row r="170" spans="1:8">
      <c r="D170" s="146"/>
      <c r="E170" s="146"/>
      <c r="F170" s="147"/>
    </row>
    <row r="171" spans="1:8">
      <c r="B171" s="146" t="s">
        <v>97</v>
      </c>
      <c r="D171" s="146" t="s">
        <v>183</v>
      </c>
      <c r="F171" s="147"/>
      <c r="G171" s="146" t="s">
        <v>103</v>
      </c>
    </row>
    <row r="172" spans="1:8">
      <c r="B172" t="s">
        <v>99</v>
      </c>
      <c r="D172" t="s">
        <v>184</v>
      </c>
      <c r="E172" s="147"/>
      <c r="F172" s="167"/>
      <c r="G172" s="168" t="s">
        <v>104</v>
      </c>
    </row>
    <row r="173" spans="1:8">
      <c r="B173" s="147" t="s">
        <v>96</v>
      </c>
      <c r="D173" s="147" t="s">
        <v>102</v>
      </c>
      <c r="E173" s="165"/>
      <c r="F173" s="167"/>
      <c r="G173" s="147" t="s">
        <v>96</v>
      </c>
    </row>
    <row r="174" spans="1:8">
      <c r="D174" s="165"/>
    </row>
    <row r="175" spans="1:8">
      <c r="D175" s="146" t="s">
        <v>21</v>
      </c>
    </row>
    <row r="176" spans="1:8">
      <c r="D176" t="s">
        <v>101</v>
      </c>
    </row>
    <row r="177" spans="4:4">
      <c r="D177" s="147" t="s">
        <v>105</v>
      </c>
    </row>
    <row r="178" spans="4:4">
      <c r="D178" s="147"/>
    </row>
    <row r="179" spans="4:4">
      <c r="D179" s="147"/>
    </row>
    <row r="180" spans="4:4">
      <c r="D180" s="147"/>
    </row>
    <row r="181" spans="4:4">
      <c r="D181" s="147"/>
    </row>
    <row r="182" spans="4:4">
      <c r="D182" s="147"/>
    </row>
    <row r="183" spans="4:4">
      <c r="D183" s="147"/>
    </row>
    <row r="184" spans="4:4">
      <c r="D184" s="147"/>
    </row>
    <row r="185" spans="4:4">
      <c r="D185" s="147"/>
    </row>
    <row r="186" spans="4:4">
      <c r="D186" s="147"/>
    </row>
    <row r="187" spans="4:4">
      <c r="D187" s="147"/>
    </row>
    <row r="188" spans="4:4">
      <c r="D188" s="147"/>
    </row>
    <row r="189" spans="4:4">
      <c r="D189" s="147"/>
    </row>
    <row r="190" spans="4:4">
      <c r="D190" s="147"/>
    </row>
    <row r="191" spans="4:4">
      <c r="D191" s="147"/>
    </row>
    <row r="192" spans="4:4">
      <c r="D192" s="147"/>
    </row>
    <row r="193" spans="1:8">
      <c r="D193" s="147"/>
    </row>
    <row r="194" spans="1:8">
      <c r="D194" s="147"/>
    </row>
    <row r="195" spans="1:8">
      <c r="D195" s="147"/>
    </row>
    <row r="196" spans="1:8">
      <c r="B196" s="146" t="e">
        <f>'ITB NEGOTIATED GOODS'!#REF!</f>
        <v>#REF!</v>
      </c>
    </row>
    <row r="197" spans="1:8">
      <c r="A197" s="169"/>
      <c r="B197" s="371" t="e">
        <f>'ITB NEGOTIATED GOODS'!#REF!</f>
        <v>#REF!</v>
      </c>
      <c r="C197" s="371"/>
      <c r="D197" s="371"/>
      <c r="E197" s="371"/>
      <c r="F197" s="371"/>
      <c r="G197" s="170">
        <v>85000000</v>
      </c>
      <c r="H197" s="83" t="e">
        <f>'ITB NEGOTIATED GOODS'!#REF!</f>
        <v>#REF!</v>
      </c>
    </row>
    <row r="198" spans="1:8">
      <c r="A198" s="149" t="s">
        <v>72</v>
      </c>
      <c r="B198" s="150"/>
      <c r="C198" s="151"/>
      <c r="D198" s="151"/>
      <c r="E198" s="151"/>
      <c r="F198" s="152"/>
      <c r="G198" s="151"/>
      <c r="H198" s="153"/>
    </row>
    <row r="199" spans="1:8" ht="20.399999999999999">
      <c r="A199" s="154">
        <v>1</v>
      </c>
      <c r="B199" s="155" t="s">
        <v>185</v>
      </c>
      <c r="C199" s="91"/>
      <c r="D199" s="92"/>
      <c r="E199" s="92"/>
      <c r="F199" s="92"/>
      <c r="G199" s="92"/>
      <c r="H199" s="57"/>
    </row>
    <row r="200" spans="1:8" ht="40.799999999999997">
      <c r="A200" s="156">
        <v>2</v>
      </c>
      <c r="B200" s="157" t="s">
        <v>74</v>
      </c>
      <c r="C200" s="33"/>
      <c r="D200" s="33"/>
      <c r="E200" s="33"/>
      <c r="F200" s="33"/>
      <c r="G200" s="33"/>
      <c r="H200" s="57"/>
    </row>
    <row r="201" spans="1:8" ht="51">
      <c r="A201" s="158">
        <v>3</v>
      </c>
      <c r="B201" s="159" t="s">
        <v>75</v>
      </c>
      <c r="C201" s="25"/>
      <c r="D201" s="23"/>
      <c r="E201" s="23"/>
      <c r="F201" s="23"/>
      <c r="G201" s="23"/>
      <c r="H201" s="57"/>
    </row>
    <row r="202" spans="1:8" ht="40.799999999999997">
      <c r="A202" s="372">
        <v>4</v>
      </c>
      <c r="B202" s="160" t="s">
        <v>76</v>
      </c>
      <c r="C202" s="25"/>
      <c r="D202" s="23"/>
      <c r="E202" s="23"/>
      <c r="F202" s="23"/>
      <c r="G202" s="23"/>
      <c r="H202" s="57"/>
    </row>
    <row r="203" spans="1:8">
      <c r="A203" s="373"/>
      <c r="B203" s="159" t="s">
        <v>77</v>
      </c>
      <c r="C203" s="25"/>
      <c r="D203" s="23"/>
      <c r="E203" s="23"/>
      <c r="F203" s="23"/>
      <c r="G203" s="23"/>
      <c r="H203" s="98"/>
    </row>
    <row r="204" spans="1:8" ht="30.6">
      <c r="A204" s="161">
        <v>5</v>
      </c>
      <c r="B204" s="162" t="s">
        <v>78</v>
      </c>
      <c r="C204" s="101"/>
      <c r="D204" s="102"/>
      <c r="E204" s="102"/>
      <c r="F204" s="102"/>
      <c r="G204" s="102"/>
      <c r="H204" s="98"/>
    </row>
    <row r="205" spans="1:8" ht="61.2">
      <c r="A205" s="158">
        <v>6</v>
      </c>
      <c r="B205" s="159" t="s">
        <v>79</v>
      </c>
      <c r="C205" s="33"/>
      <c r="D205" s="34"/>
      <c r="E205" s="34"/>
      <c r="F205" s="34"/>
      <c r="G205" s="34"/>
      <c r="H205" s="57"/>
    </row>
    <row r="206" spans="1:8" ht="20.399999999999999">
      <c r="A206" s="158">
        <v>7</v>
      </c>
      <c r="B206" s="159" t="s">
        <v>80</v>
      </c>
      <c r="C206" s="25"/>
      <c r="D206" s="23"/>
      <c r="E206" s="23"/>
      <c r="F206" s="23"/>
      <c r="G206" s="23"/>
      <c r="H206" s="33"/>
    </row>
    <row r="207" spans="1:8" ht="40.799999999999997">
      <c r="A207" s="374">
        <v>8</v>
      </c>
      <c r="B207" s="163" t="s">
        <v>82</v>
      </c>
      <c r="C207" s="33"/>
      <c r="D207" s="34"/>
      <c r="E207" s="34"/>
      <c r="F207" s="34"/>
      <c r="G207" s="34"/>
      <c r="H207" s="33"/>
    </row>
    <row r="208" spans="1:8" ht="20.399999999999999">
      <c r="A208" s="375"/>
      <c r="B208" s="162" t="s">
        <v>83</v>
      </c>
      <c r="C208" s="33"/>
      <c r="D208" s="34"/>
      <c r="E208" s="34"/>
      <c r="F208" s="34"/>
      <c r="G208" s="34"/>
      <c r="H208" s="33"/>
    </row>
    <row r="209" spans="1:8" ht="40.799999999999997">
      <c r="A209" s="376">
        <v>9</v>
      </c>
      <c r="B209" s="164" t="s">
        <v>84</v>
      </c>
      <c r="C209" s="33"/>
      <c r="D209" s="33"/>
      <c r="E209" s="33"/>
      <c r="F209" s="33"/>
      <c r="G209" s="33"/>
      <c r="H209" s="33"/>
    </row>
    <row r="210" spans="1:8" ht="30.6">
      <c r="A210" s="377"/>
      <c r="B210" s="157" t="s">
        <v>85</v>
      </c>
      <c r="C210" s="33"/>
      <c r="D210" s="33"/>
      <c r="E210" s="33"/>
      <c r="F210" s="33"/>
      <c r="G210" s="33"/>
      <c r="H210" s="33"/>
    </row>
    <row r="211" spans="1:8">
      <c r="A211" s="378" t="s">
        <v>86</v>
      </c>
      <c r="B211" s="379"/>
      <c r="C211" s="33"/>
      <c r="D211" s="33"/>
      <c r="E211" s="33"/>
      <c r="F211" s="33"/>
      <c r="G211" s="33"/>
      <c r="H211" s="33"/>
    </row>
    <row r="212" spans="1:8" ht="20.399999999999999">
      <c r="A212" s="156">
        <v>1</v>
      </c>
      <c r="B212" s="157" t="s">
        <v>87</v>
      </c>
      <c r="C212" s="33"/>
      <c r="D212" s="33"/>
      <c r="E212" s="33"/>
      <c r="F212" s="33"/>
      <c r="G212" s="33"/>
      <c r="H212" s="33"/>
    </row>
    <row r="213" spans="1:8" ht="81.599999999999994">
      <c r="A213" s="156">
        <v>2</v>
      </c>
      <c r="B213" s="157" t="s">
        <v>88</v>
      </c>
      <c r="C213" s="33"/>
      <c r="D213" s="33"/>
      <c r="E213" s="33"/>
      <c r="F213" s="33"/>
      <c r="G213" s="33"/>
      <c r="H213" s="33"/>
    </row>
    <row r="214" spans="1:8">
      <c r="A214" s="156">
        <v>3</v>
      </c>
      <c r="B214" s="157" t="s">
        <v>89</v>
      </c>
      <c r="C214" s="33"/>
      <c r="D214" s="33"/>
      <c r="E214" s="33"/>
      <c r="F214" s="33"/>
      <c r="G214" s="33"/>
      <c r="H214" s="33"/>
    </row>
    <row r="215" spans="1:8">
      <c r="B215" s="147"/>
      <c r="D215" s="147"/>
      <c r="E215" s="146"/>
      <c r="F215" s="146"/>
      <c r="G215" s="147"/>
    </row>
    <row r="216" spans="1:8">
      <c r="D216" s="146"/>
      <c r="E216" s="146"/>
      <c r="F216" s="147"/>
    </row>
    <row r="217" spans="1:8">
      <c r="B217" s="146" t="s">
        <v>90</v>
      </c>
      <c r="D217" s="146" t="s">
        <v>91</v>
      </c>
      <c r="F217" s="165"/>
      <c r="G217" s="146" t="s">
        <v>92</v>
      </c>
    </row>
    <row r="218" spans="1:8">
      <c r="B218" t="s">
        <v>93</v>
      </c>
      <c r="D218" t="s">
        <v>94</v>
      </c>
      <c r="E218" s="147"/>
      <c r="F218" s="166"/>
      <c r="G218" t="s">
        <v>95</v>
      </c>
    </row>
    <row r="219" spans="1:8">
      <c r="B219" s="147" t="s">
        <v>96</v>
      </c>
      <c r="D219" s="147" t="s">
        <v>96</v>
      </c>
      <c r="E219" s="146"/>
      <c r="F219" s="146"/>
      <c r="G219" s="147" t="s">
        <v>96</v>
      </c>
    </row>
    <row r="220" spans="1:8">
      <c r="D220" s="146"/>
      <c r="E220" s="146"/>
      <c r="F220" s="147"/>
    </row>
    <row r="221" spans="1:8">
      <c r="B221" s="146" t="s">
        <v>97</v>
      </c>
      <c r="D221" s="146" t="s">
        <v>183</v>
      </c>
      <c r="F221" s="147"/>
      <c r="G221" s="146" t="s">
        <v>103</v>
      </c>
    </row>
    <row r="222" spans="1:8">
      <c r="B222" t="s">
        <v>99</v>
      </c>
      <c r="D222" t="s">
        <v>184</v>
      </c>
      <c r="E222" s="147"/>
      <c r="F222" s="167"/>
      <c r="G222" s="168" t="s">
        <v>104</v>
      </c>
    </row>
    <row r="223" spans="1:8">
      <c r="B223" s="147" t="s">
        <v>96</v>
      </c>
      <c r="D223" s="147" t="s">
        <v>102</v>
      </c>
      <c r="E223" s="165"/>
      <c r="F223" s="167"/>
      <c r="G223" s="147" t="s">
        <v>96</v>
      </c>
    </row>
    <row r="224" spans="1:8">
      <c r="D224" s="165"/>
    </row>
    <row r="225" spans="4:4">
      <c r="D225" s="146" t="s">
        <v>21</v>
      </c>
    </row>
    <row r="226" spans="4:4">
      <c r="D226" t="s">
        <v>101</v>
      </c>
    </row>
    <row r="227" spans="4:4">
      <c r="D227" s="147" t="s">
        <v>105</v>
      </c>
    </row>
    <row r="228" spans="4:4">
      <c r="D228" s="147"/>
    </row>
    <row r="229" spans="4:4">
      <c r="D229" s="147"/>
    </row>
    <row r="230" spans="4:4">
      <c r="D230" s="147"/>
    </row>
    <row r="231" spans="4:4">
      <c r="D231" s="147"/>
    </row>
    <row r="232" spans="4:4">
      <c r="D232" s="147"/>
    </row>
    <row r="233" spans="4:4">
      <c r="D233" s="147"/>
    </row>
    <row r="234" spans="4:4">
      <c r="D234" s="147"/>
    </row>
    <row r="235" spans="4:4">
      <c r="D235" s="147"/>
    </row>
    <row r="236" spans="4:4">
      <c r="D236" s="147"/>
    </row>
    <row r="237" spans="4:4">
      <c r="D237" s="147"/>
    </row>
    <row r="238" spans="4:4">
      <c r="D238" s="147"/>
    </row>
    <row r="239" spans="4:4">
      <c r="D239" s="147"/>
    </row>
    <row r="240" spans="4:4">
      <c r="D240" s="147"/>
    </row>
    <row r="241" spans="1:8">
      <c r="D241" s="147"/>
    </row>
    <row r="242" spans="1:8">
      <c r="D242" s="147"/>
    </row>
    <row r="243" spans="1:8">
      <c r="D243" s="147"/>
    </row>
    <row r="244" spans="1:8">
      <c r="D244" s="147"/>
    </row>
    <row r="245" spans="1:8">
      <c r="D245" s="147"/>
    </row>
    <row r="246" spans="1:8">
      <c r="B246" s="146">
        <f>'[3]ITB GOODS'!B223</f>
        <v>0</v>
      </c>
    </row>
    <row r="247" spans="1:8">
      <c r="A247" s="169"/>
      <c r="B247" s="371">
        <f>'[3]ITB GOODS'!F223</f>
        <v>0</v>
      </c>
      <c r="C247" s="371"/>
      <c r="D247" s="371"/>
      <c r="E247" s="371"/>
      <c r="F247" s="371"/>
      <c r="G247" s="170">
        <v>85000000</v>
      </c>
      <c r="H247" s="83">
        <f>'[3]ITB GOODS'!G223</f>
        <v>0</v>
      </c>
    </row>
    <row r="248" spans="1:8">
      <c r="A248" s="149" t="s">
        <v>72</v>
      </c>
      <c r="B248" s="150"/>
      <c r="C248" s="151">
        <f>'[3]Bid-Summary'!B253</f>
        <v>0</v>
      </c>
      <c r="D248" s="151">
        <f>'[3]Bid-Summary'!B254:E254</f>
        <v>0</v>
      </c>
      <c r="E248" s="151"/>
      <c r="F248" s="152"/>
      <c r="G248" s="151">
        <f>'[4]Bid-Summary'!B249</f>
        <v>0</v>
      </c>
      <c r="H248" s="153"/>
    </row>
    <row r="249" spans="1:8" ht="20.399999999999999">
      <c r="A249" s="154">
        <v>1</v>
      </c>
      <c r="B249" s="155" t="s">
        <v>185</v>
      </c>
      <c r="C249" s="91"/>
      <c r="D249" s="92"/>
      <c r="E249" s="92"/>
      <c r="F249" s="92"/>
      <c r="G249" s="92"/>
      <c r="H249" s="57"/>
    </row>
    <row r="250" spans="1:8" ht="40.799999999999997">
      <c r="A250" s="156">
        <v>2</v>
      </c>
      <c r="B250" s="157" t="s">
        <v>74</v>
      </c>
      <c r="C250" s="33"/>
      <c r="D250" s="33"/>
      <c r="E250" s="33"/>
      <c r="F250" s="33"/>
      <c r="G250" s="33"/>
      <c r="H250" s="57"/>
    </row>
    <row r="251" spans="1:8" ht="51">
      <c r="A251" s="158">
        <v>3</v>
      </c>
      <c r="B251" s="159" t="s">
        <v>75</v>
      </c>
      <c r="C251" s="25"/>
      <c r="D251" s="23"/>
      <c r="E251" s="23"/>
      <c r="F251" s="23"/>
      <c r="G251" s="23"/>
      <c r="H251" s="57"/>
    </row>
    <row r="252" spans="1:8" ht="40.799999999999997">
      <c r="A252" s="372">
        <v>4</v>
      </c>
      <c r="B252" s="160" t="s">
        <v>76</v>
      </c>
      <c r="C252" s="25"/>
      <c r="D252" s="23"/>
      <c r="E252" s="23"/>
      <c r="F252" s="23"/>
      <c r="G252" s="23"/>
      <c r="H252" s="57"/>
    </row>
    <row r="253" spans="1:8">
      <c r="A253" s="373"/>
      <c r="B253" s="159" t="s">
        <v>77</v>
      </c>
      <c r="C253" s="25"/>
      <c r="D253" s="23"/>
      <c r="E253" s="23"/>
      <c r="F253" s="23"/>
      <c r="G253" s="23"/>
      <c r="H253" s="98"/>
    </row>
    <row r="254" spans="1:8" ht="30.6">
      <c r="A254" s="161">
        <v>5</v>
      </c>
      <c r="B254" s="162" t="s">
        <v>78</v>
      </c>
      <c r="C254" s="101"/>
      <c r="D254" s="102"/>
      <c r="E254" s="102"/>
      <c r="F254" s="102"/>
      <c r="G254" s="102"/>
      <c r="H254" s="98"/>
    </row>
    <row r="255" spans="1:8" ht="61.2">
      <c r="A255" s="158">
        <v>6</v>
      </c>
      <c r="B255" s="159" t="s">
        <v>79</v>
      </c>
      <c r="C255" s="33"/>
      <c r="D255" s="34"/>
      <c r="E255" s="34"/>
      <c r="F255" s="34"/>
      <c r="G255" s="34"/>
      <c r="H255" s="57"/>
    </row>
    <row r="256" spans="1:8" ht="20.399999999999999">
      <c r="A256" s="158">
        <v>7</v>
      </c>
      <c r="B256" s="159" t="s">
        <v>80</v>
      </c>
      <c r="C256" s="25"/>
      <c r="D256" s="23"/>
      <c r="E256" s="23"/>
      <c r="F256" s="23"/>
      <c r="G256" s="23"/>
      <c r="H256" s="33"/>
    </row>
    <row r="257" spans="1:8" ht="40.799999999999997">
      <c r="A257" s="374">
        <v>8</v>
      </c>
      <c r="B257" s="163" t="s">
        <v>82</v>
      </c>
      <c r="C257" s="33"/>
      <c r="D257" s="34"/>
      <c r="E257" s="34"/>
      <c r="F257" s="34"/>
      <c r="G257" s="34"/>
      <c r="H257" s="33"/>
    </row>
    <row r="258" spans="1:8" ht="20.399999999999999">
      <c r="A258" s="375"/>
      <c r="B258" s="162" t="s">
        <v>83</v>
      </c>
      <c r="C258" s="33"/>
      <c r="D258" s="34"/>
      <c r="E258" s="34"/>
      <c r="F258" s="34"/>
      <c r="G258" s="34"/>
      <c r="H258" s="33"/>
    </row>
    <row r="259" spans="1:8" ht="40.799999999999997">
      <c r="A259" s="376">
        <v>9</v>
      </c>
      <c r="B259" s="164" t="s">
        <v>84</v>
      </c>
      <c r="C259" s="33"/>
      <c r="D259" s="33"/>
      <c r="E259" s="33"/>
      <c r="F259" s="33"/>
      <c r="G259" s="33"/>
      <c r="H259" s="33"/>
    </row>
    <row r="260" spans="1:8" ht="30.6">
      <c r="A260" s="377"/>
      <c r="B260" s="157" t="s">
        <v>85</v>
      </c>
      <c r="C260" s="33"/>
      <c r="D260" s="33"/>
      <c r="E260" s="33"/>
      <c r="F260" s="33"/>
      <c r="G260" s="33"/>
      <c r="H260" s="33"/>
    </row>
    <row r="261" spans="1:8">
      <c r="A261" s="378" t="s">
        <v>86</v>
      </c>
      <c r="B261" s="379"/>
      <c r="C261" s="33"/>
      <c r="D261" s="33"/>
      <c r="E261" s="33"/>
      <c r="F261" s="33"/>
      <c r="G261" s="33"/>
      <c r="H261" s="33"/>
    </row>
    <row r="262" spans="1:8" ht="20.399999999999999">
      <c r="A262" s="156">
        <v>1</v>
      </c>
      <c r="B262" s="157" t="s">
        <v>87</v>
      </c>
      <c r="C262" s="33"/>
      <c r="D262" s="33"/>
      <c r="E262" s="33"/>
      <c r="F262" s="33"/>
      <c r="G262" s="33"/>
      <c r="H262" s="33"/>
    </row>
    <row r="263" spans="1:8" ht="81.599999999999994">
      <c r="A263" s="156">
        <v>2</v>
      </c>
      <c r="B263" s="157" t="s">
        <v>88</v>
      </c>
      <c r="C263" s="33"/>
      <c r="D263" s="33"/>
      <c r="E263" s="33"/>
      <c r="F263" s="33"/>
      <c r="G263" s="33"/>
      <c r="H263" s="33"/>
    </row>
    <row r="264" spans="1:8">
      <c r="A264" s="156">
        <v>3</v>
      </c>
      <c r="B264" s="157" t="s">
        <v>89</v>
      </c>
      <c r="C264" s="33"/>
      <c r="D264" s="33"/>
      <c r="E264" s="33"/>
      <c r="F264" s="33"/>
      <c r="G264" s="33"/>
      <c r="H264" s="33"/>
    </row>
    <row r="265" spans="1:8">
      <c r="B265" s="147"/>
      <c r="D265" s="147"/>
      <c r="E265" s="146"/>
      <c r="F265" s="146"/>
      <c r="G265" s="147"/>
    </row>
    <row r="266" spans="1:8">
      <c r="D266" s="146"/>
      <c r="E266" s="146"/>
      <c r="F266" s="147"/>
    </row>
    <row r="267" spans="1:8">
      <c r="B267" s="146" t="s">
        <v>90</v>
      </c>
      <c r="D267" s="146" t="s">
        <v>91</v>
      </c>
      <c r="F267" s="165"/>
      <c r="G267" s="146" t="s">
        <v>92</v>
      </c>
    </row>
    <row r="268" spans="1:8">
      <c r="B268" t="s">
        <v>93</v>
      </c>
      <c r="D268" t="s">
        <v>94</v>
      </c>
      <c r="E268" s="147"/>
      <c r="F268" s="166"/>
      <c r="G268" t="s">
        <v>95</v>
      </c>
    </row>
    <row r="269" spans="1:8">
      <c r="B269" s="147" t="s">
        <v>96</v>
      </c>
      <c r="D269" s="147" t="s">
        <v>96</v>
      </c>
      <c r="E269" s="146"/>
      <c r="F269" s="146"/>
      <c r="G269" s="147" t="s">
        <v>96</v>
      </c>
    </row>
    <row r="270" spans="1:8">
      <c r="D270" s="146"/>
      <c r="E270" s="146"/>
      <c r="F270" s="147"/>
    </row>
    <row r="271" spans="1:8">
      <c r="B271" s="146" t="s">
        <v>97</v>
      </c>
      <c r="D271" s="146" t="s">
        <v>183</v>
      </c>
      <c r="F271" s="147"/>
      <c r="G271" s="146" t="s">
        <v>103</v>
      </c>
    </row>
    <row r="272" spans="1:8">
      <c r="B272" t="s">
        <v>99</v>
      </c>
      <c r="D272" t="s">
        <v>184</v>
      </c>
      <c r="E272" s="147"/>
      <c r="F272" s="167"/>
      <c r="G272" s="168" t="s">
        <v>104</v>
      </c>
    </row>
    <row r="273" spans="2:7">
      <c r="B273" s="147" t="s">
        <v>96</v>
      </c>
      <c r="D273" s="147" t="s">
        <v>102</v>
      </c>
      <c r="E273" s="165"/>
      <c r="F273" s="167"/>
      <c r="G273" s="147" t="s">
        <v>96</v>
      </c>
    </row>
    <row r="274" spans="2:7">
      <c r="D274" s="165"/>
    </row>
    <row r="275" spans="2:7">
      <c r="D275" s="146" t="s">
        <v>21</v>
      </c>
    </row>
    <row r="276" spans="2:7">
      <c r="D276" t="s">
        <v>101</v>
      </c>
    </row>
    <row r="277" spans="2:7">
      <c r="D277" s="147" t="s">
        <v>105</v>
      </c>
    </row>
    <row r="278" spans="2:7">
      <c r="D278" s="147"/>
    </row>
    <row r="279" spans="2:7">
      <c r="D279" s="147"/>
    </row>
    <row r="280" spans="2:7">
      <c r="D280" s="147"/>
    </row>
    <row r="281" spans="2:7">
      <c r="D281" s="147"/>
    </row>
    <row r="282" spans="2:7">
      <c r="D282" s="147"/>
    </row>
    <row r="283" spans="2:7">
      <c r="D283" s="147"/>
    </row>
    <row r="284" spans="2:7">
      <c r="D284" s="147"/>
    </row>
    <row r="285" spans="2:7">
      <c r="D285" s="147"/>
    </row>
    <row r="286" spans="2:7">
      <c r="D286" s="147"/>
    </row>
    <row r="287" spans="2:7">
      <c r="D287" s="147"/>
    </row>
    <row r="288" spans="2:7">
      <c r="D288" s="147"/>
    </row>
    <row r="289" spans="1:8">
      <c r="D289" s="147"/>
    </row>
    <row r="290" spans="1:8">
      <c r="D290" s="147"/>
    </row>
    <row r="291" spans="1:8">
      <c r="D291" s="147"/>
    </row>
    <row r="292" spans="1:8">
      <c r="D292" s="147"/>
    </row>
    <row r="293" spans="1:8">
      <c r="D293" s="147"/>
    </row>
    <row r="294" spans="1:8">
      <c r="D294" s="147"/>
    </row>
    <row r="295" spans="1:8">
      <c r="B295" s="146">
        <f>'[3]ITB GOODS'!B272</f>
        <v>0</v>
      </c>
    </row>
    <row r="296" spans="1:8">
      <c r="A296" s="169"/>
      <c r="B296" s="371">
        <f>'[3]ITB GOODS'!F272</f>
        <v>0</v>
      </c>
      <c r="C296" s="371"/>
      <c r="D296" s="371"/>
      <c r="E296" s="371"/>
      <c r="F296" s="371"/>
      <c r="G296" s="170">
        <v>85000000</v>
      </c>
      <c r="H296" s="83">
        <f>'[3]ITB GOODS'!G272</f>
        <v>0</v>
      </c>
    </row>
    <row r="297" spans="1:8">
      <c r="A297" s="149" t="s">
        <v>72</v>
      </c>
      <c r="B297" s="150"/>
      <c r="C297" s="151">
        <f>'[3]Bid-Summary'!B264</f>
        <v>0</v>
      </c>
      <c r="D297" s="151">
        <f>'[3]Bid-Summary'!B303:E303</f>
        <v>0</v>
      </c>
      <c r="E297" s="151"/>
      <c r="F297" s="152"/>
      <c r="G297" s="151"/>
      <c r="H297" s="153"/>
    </row>
    <row r="298" spans="1:8" ht="20.399999999999999">
      <c r="A298" s="154">
        <v>1</v>
      </c>
      <c r="B298" s="155" t="s">
        <v>185</v>
      </c>
      <c r="C298" s="91"/>
      <c r="D298" s="92"/>
      <c r="E298" s="92"/>
      <c r="F298" s="92"/>
      <c r="G298" s="92"/>
      <c r="H298" s="57"/>
    </row>
    <row r="299" spans="1:8" ht="40.799999999999997">
      <c r="A299" s="156">
        <v>2</v>
      </c>
      <c r="B299" s="157" t="s">
        <v>74</v>
      </c>
      <c r="C299" s="33"/>
      <c r="D299" s="33"/>
      <c r="E299" s="33"/>
      <c r="F299" s="33"/>
      <c r="G299" s="33"/>
      <c r="H299" s="57"/>
    </row>
    <row r="300" spans="1:8" ht="51">
      <c r="A300" s="158">
        <v>3</v>
      </c>
      <c r="B300" s="159" t="s">
        <v>75</v>
      </c>
      <c r="C300" s="25"/>
      <c r="D300" s="23"/>
      <c r="E300" s="23"/>
      <c r="F300" s="23"/>
      <c r="G300" s="23"/>
      <c r="H300" s="57"/>
    </row>
    <row r="301" spans="1:8" ht="40.799999999999997">
      <c r="A301" s="372">
        <v>4</v>
      </c>
      <c r="B301" s="160" t="s">
        <v>76</v>
      </c>
      <c r="C301" s="25"/>
      <c r="D301" s="23"/>
      <c r="E301" s="23"/>
      <c r="F301" s="23"/>
      <c r="G301" s="23"/>
      <c r="H301" s="57"/>
    </row>
    <row r="302" spans="1:8">
      <c r="A302" s="373"/>
      <c r="B302" s="159" t="s">
        <v>77</v>
      </c>
      <c r="C302" s="25"/>
      <c r="D302" s="23"/>
      <c r="E302" s="23"/>
      <c r="F302" s="23"/>
      <c r="G302" s="23"/>
      <c r="H302" s="98"/>
    </row>
    <row r="303" spans="1:8" ht="30.6">
      <c r="A303" s="161">
        <v>5</v>
      </c>
      <c r="B303" s="162" t="s">
        <v>78</v>
      </c>
      <c r="C303" s="101"/>
      <c r="D303" s="102"/>
      <c r="E303" s="102"/>
      <c r="F303" s="102"/>
      <c r="G303" s="102"/>
      <c r="H303" s="98"/>
    </row>
    <row r="304" spans="1:8" ht="61.2">
      <c r="A304" s="158">
        <v>6</v>
      </c>
      <c r="B304" s="159" t="s">
        <v>79</v>
      </c>
      <c r="C304" s="33"/>
      <c r="D304" s="34"/>
      <c r="E304" s="34"/>
      <c r="F304" s="34"/>
      <c r="G304" s="34"/>
      <c r="H304" s="57"/>
    </row>
    <row r="305" spans="1:8" ht="20.399999999999999">
      <c r="A305" s="158">
        <v>7</v>
      </c>
      <c r="B305" s="159" t="s">
        <v>80</v>
      </c>
      <c r="C305" s="25"/>
      <c r="D305" s="23"/>
      <c r="E305" s="23"/>
      <c r="F305" s="23"/>
      <c r="G305" s="23"/>
      <c r="H305" s="33"/>
    </row>
    <row r="306" spans="1:8" ht="40.799999999999997">
      <c r="A306" s="374">
        <v>8</v>
      </c>
      <c r="B306" s="163" t="s">
        <v>82</v>
      </c>
      <c r="C306" s="33"/>
      <c r="D306" s="34"/>
      <c r="E306" s="34"/>
      <c r="F306" s="34"/>
      <c r="G306" s="34"/>
      <c r="H306" s="33"/>
    </row>
    <row r="307" spans="1:8" ht="20.399999999999999">
      <c r="A307" s="375"/>
      <c r="B307" s="162" t="s">
        <v>83</v>
      </c>
      <c r="C307" s="33"/>
      <c r="D307" s="34"/>
      <c r="E307" s="34"/>
      <c r="F307" s="34"/>
      <c r="G307" s="34"/>
      <c r="H307" s="33"/>
    </row>
    <row r="308" spans="1:8" ht="40.799999999999997">
      <c r="A308" s="376">
        <v>9</v>
      </c>
      <c r="B308" s="164" t="s">
        <v>84</v>
      </c>
      <c r="C308" s="33"/>
      <c r="D308" s="33"/>
      <c r="E308" s="33"/>
      <c r="F308" s="33"/>
      <c r="G308" s="33"/>
      <c r="H308" s="33"/>
    </row>
    <row r="309" spans="1:8" ht="30.6">
      <c r="A309" s="377"/>
      <c r="B309" s="157" t="s">
        <v>85</v>
      </c>
      <c r="C309" s="33"/>
      <c r="D309" s="33"/>
      <c r="E309" s="33"/>
      <c r="F309" s="33"/>
      <c r="G309" s="33"/>
      <c r="H309" s="33"/>
    </row>
    <row r="310" spans="1:8">
      <c r="A310" s="378" t="s">
        <v>86</v>
      </c>
      <c r="B310" s="379"/>
      <c r="C310" s="33"/>
      <c r="D310" s="33"/>
      <c r="E310" s="33"/>
      <c r="F310" s="33"/>
      <c r="G310" s="33"/>
      <c r="H310" s="33"/>
    </row>
    <row r="311" spans="1:8" ht="20.399999999999999">
      <c r="A311" s="156">
        <v>1</v>
      </c>
      <c r="B311" s="157" t="s">
        <v>87</v>
      </c>
      <c r="C311" s="33"/>
      <c r="D311" s="33"/>
      <c r="E311" s="33"/>
      <c r="F311" s="33"/>
      <c r="G311" s="33"/>
      <c r="H311" s="33"/>
    </row>
    <row r="312" spans="1:8" ht="81.599999999999994">
      <c r="A312" s="156">
        <v>2</v>
      </c>
      <c r="B312" s="157" t="s">
        <v>88</v>
      </c>
      <c r="C312" s="33"/>
      <c r="D312" s="33"/>
      <c r="E312" s="33"/>
      <c r="F312" s="33"/>
      <c r="G312" s="33"/>
      <c r="H312" s="33"/>
    </row>
    <row r="313" spans="1:8">
      <c r="A313" s="156">
        <v>3</v>
      </c>
      <c r="B313" s="157" t="s">
        <v>89</v>
      </c>
      <c r="C313" s="33"/>
      <c r="D313" s="33"/>
      <c r="E313" s="33"/>
      <c r="F313" s="33"/>
      <c r="G313" s="33"/>
      <c r="H313" s="33"/>
    </row>
    <row r="314" spans="1:8">
      <c r="D314" s="51" t="s">
        <v>103</v>
      </c>
    </row>
    <row r="315" spans="1:8">
      <c r="D315" t="s">
        <v>104</v>
      </c>
    </row>
    <row r="316" spans="1:8">
      <c r="D316" s="52" t="s">
        <v>105</v>
      </c>
    </row>
    <row r="319" spans="1:8">
      <c r="B319" t="e">
        <f>'[5]ITB GOODS'!#REF!</f>
        <v>#REF!</v>
      </c>
    </row>
    <row r="320" spans="1:8">
      <c r="A320" s="81"/>
      <c r="B320" s="381" t="e">
        <f>'[5]ITB GOODS'!#REF!</f>
        <v>#REF!</v>
      </c>
      <c r="C320" s="381"/>
      <c r="D320" s="381"/>
      <c r="E320" s="381"/>
      <c r="F320" s="381"/>
      <c r="G320" s="82">
        <v>85000000</v>
      </c>
      <c r="H320" s="83" t="e">
        <f>'[5]ITB GOODS'!#REF!</f>
        <v>#REF!</v>
      </c>
    </row>
    <row r="321" spans="1:8">
      <c r="A321" s="84" t="s">
        <v>72</v>
      </c>
      <c r="B321" s="85"/>
      <c r="C321" s="86">
        <f>'[5]Bid-Summary'!B109</f>
        <v>0</v>
      </c>
      <c r="D321" s="86">
        <f>'[1]Bid-Summary'!B317</f>
        <v>0</v>
      </c>
      <c r="E321" s="86"/>
      <c r="F321" s="87"/>
      <c r="G321" s="86">
        <f>'[1]Bid-Summary'!B320</f>
        <v>0</v>
      </c>
      <c r="H321" s="88">
        <f>'[1]Bid-Summary'!H316</f>
        <v>0</v>
      </c>
    </row>
    <row r="322" spans="1:8" ht="112.2">
      <c r="A322" s="89">
        <v>1</v>
      </c>
      <c r="B322" s="90" t="s">
        <v>73</v>
      </c>
      <c r="C322" s="91"/>
      <c r="D322" s="92"/>
      <c r="E322" s="92"/>
      <c r="F322" s="92"/>
      <c r="G322" s="92"/>
      <c r="H322" s="57"/>
    </row>
    <row r="323" spans="1:8" ht="40.799999999999997">
      <c r="A323" s="93">
        <v>2</v>
      </c>
      <c r="B323" s="94" t="s">
        <v>74</v>
      </c>
      <c r="C323" s="33"/>
      <c r="D323" s="33"/>
      <c r="E323" s="33"/>
      <c r="F323" s="33"/>
      <c r="G323" s="33"/>
      <c r="H323" s="57"/>
    </row>
    <row r="324" spans="1:8" ht="51">
      <c r="A324" s="95">
        <v>3</v>
      </c>
      <c r="B324" s="96" t="s">
        <v>75</v>
      </c>
      <c r="C324" s="25"/>
      <c r="D324" s="23"/>
      <c r="E324" s="23"/>
      <c r="F324" s="23"/>
      <c r="G324" s="23"/>
      <c r="H324" s="57"/>
    </row>
    <row r="325" spans="1:8" ht="40.799999999999997">
      <c r="A325" s="384">
        <v>4</v>
      </c>
      <c r="B325" s="97" t="s">
        <v>76</v>
      </c>
      <c r="C325" s="25"/>
      <c r="D325" s="23"/>
      <c r="E325" s="23"/>
      <c r="F325" s="23"/>
      <c r="G325" s="23"/>
      <c r="H325" s="57"/>
    </row>
    <row r="326" spans="1:8">
      <c r="A326" s="385"/>
      <c r="B326" s="96" t="s">
        <v>77</v>
      </c>
      <c r="C326" s="25"/>
      <c r="D326" s="23"/>
      <c r="E326" s="23"/>
      <c r="F326" s="23"/>
      <c r="G326" s="23"/>
      <c r="H326" s="98"/>
    </row>
    <row r="327" spans="1:8" ht="30.6">
      <c r="A327" s="99">
        <v>5</v>
      </c>
      <c r="B327" s="100" t="s">
        <v>78</v>
      </c>
      <c r="C327" s="101"/>
      <c r="D327" s="102"/>
      <c r="E327" s="102"/>
      <c r="F327" s="102"/>
      <c r="G327" s="102"/>
      <c r="H327" s="98"/>
    </row>
    <row r="328" spans="1:8" ht="61.2">
      <c r="A328" s="95">
        <v>6</v>
      </c>
      <c r="B328" s="96" t="s">
        <v>79</v>
      </c>
      <c r="C328" s="33"/>
      <c r="D328" s="34"/>
      <c r="E328" s="34"/>
      <c r="F328" s="34"/>
      <c r="G328" s="34"/>
      <c r="H328" s="57"/>
    </row>
    <row r="329" spans="1:8" ht="20.399999999999999">
      <c r="A329" s="95">
        <v>7</v>
      </c>
      <c r="B329" s="96" t="s">
        <v>80</v>
      </c>
      <c r="C329" s="25"/>
      <c r="D329" s="23"/>
      <c r="E329" s="23"/>
      <c r="F329" s="23"/>
      <c r="G329" s="23"/>
      <c r="H329" s="33"/>
    </row>
    <row r="330" spans="1:8" ht="61.2">
      <c r="A330" s="95">
        <v>8</v>
      </c>
      <c r="B330" s="96" t="s">
        <v>81</v>
      </c>
      <c r="C330" s="25"/>
      <c r="D330" s="23"/>
      <c r="E330" s="23"/>
      <c r="F330" s="23"/>
      <c r="G330" s="23"/>
      <c r="H330" s="33"/>
    </row>
    <row r="331" spans="1:8" ht="40.799999999999997">
      <c r="A331" s="386">
        <v>9</v>
      </c>
      <c r="B331" s="103" t="s">
        <v>82</v>
      </c>
      <c r="C331" s="33"/>
      <c r="D331" s="34"/>
      <c r="E331" s="34"/>
      <c r="F331" s="34"/>
      <c r="G331" s="34"/>
      <c r="H331" s="33"/>
    </row>
    <row r="332" spans="1:8" ht="20.399999999999999">
      <c r="A332" s="387"/>
      <c r="B332" s="100" t="s">
        <v>83</v>
      </c>
      <c r="C332" s="33"/>
      <c r="D332" s="34"/>
      <c r="E332" s="34"/>
      <c r="F332" s="34"/>
      <c r="G332" s="34"/>
      <c r="H332" s="33"/>
    </row>
    <row r="333" spans="1:8" ht="40.799999999999997">
      <c r="A333" s="388">
        <v>10</v>
      </c>
      <c r="B333" s="104" t="s">
        <v>84</v>
      </c>
      <c r="C333" s="33"/>
      <c r="D333" s="33"/>
      <c r="E333" s="33"/>
      <c r="F333" s="33"/>
      <c r="G333" s="33"/>
      <c r="H333" s="33"/>
    </row>
    <row r="334" spans="1:8" ht="30.6">
      <c r="A334" s="389"/>
      <c r="B334" s="94" t="s">
        <v>85</v>
      </c>
      <c r="C334" s="33"/>
      <c r="D334" s="33"/>
      <c r="E334" s="33"/>
      <c r="F334" s="33"/>
      <c r="G334" s="33"/>
      <c r="H334" s="33"/>
    </row>
    <row r="335" spans="1:8">
      <c r="A335" s="382" t="s">
        <v>86</v>
      </c>
      <c r="B335" s="383"/>
      <c r="C335" s="33"/>
      <c r="D335" s="33"/>
      <c r="E335" s="33"/>
      <c r="F335" s="33"/>
      <c r="G335" s="33"/>
      <c r="H335" s="33"/>
    </row>
    <row r="336" spans="1:8" ht="20.399999999999999">
      <c r="A336" s="93">
        <v>1</v>
      </c>
      <c r="B336" s="94" t="s">
        <v>87</v>
      </c>
      <c r="C336" s="33"/>
      <c r="D336" s="33"/>
      <c r="E336" s="33"/>
      <c r="F336" s="33"/>
      <c r="G336" s="33"/>
      <c r="H336" s="33"/>
    </row>
    <row r="337" spans="1:8" ht="81.599999999999994">
      <c r="A337" s="93">
        <v>2</v>
      </c>
      <c r="B337" s="94" t="s">
        <v>88</v>
      </c>
      <c r="C337" s="33"/>
      <c r="D337" s="33"/>
      <c r="E337" s="33"/>
      <c r="F337" s="33"/>
      <c r="G337" s="33"/>
      <c r="H337" s="33"/>
    </row>
    <row r="338" spans="1:8">
      <c r="A338" s="93">
        <v>3</v>
      </c>
      <c r="B338" s="94" t="s">
        <v>89</v>
      </c>
      <c r="C338" s="33"/>
      <c r="D338" s="33"/>
      <c r="E338" s="33"/>
      <c r="F338" s="33"/>
      <c r="G338" s="33"/>
      <c r="H338" s="33"/>
    </row>
    <row r="341" spans="1:8">
      <c r="B341" s="51" t="s">
        <v>90</v>
      </c>
      <c r="D341" s="51" t="s">
        <v>91</v>
      </c>
      <c r="F341" s="105"/>
      <c r="G341" s="51" t="s">
        <v>92</v>
      </c>
    </row>
    <row r="342" spans="1:8">
      <c r="B342" t="s">
        <v>93</v>
      </c>
      <c r="D342" t="s">
        <v>94</v>
      </c>
      <c r="E342" s="52"/>
      <c r="F342" s="106"/>
      <c r="G342" t="s">
        <v>95</v>
      </c>
    </row>
    <row r="343" spans="1:8">
      <c r="B343" s="52" t="s">
        <v>96</v>
      </c>
      <c r="D343" s="52" t="s">
        <v>96</v>
      </c>
      <c r="E343" s="51"/>
      <c r="F343" s="51"/>
      <c r="G343" s="52" t="s">
        <v>96</v>
      </c>
    </row>
    <row r="344" spans="1:8">
      <c r="D344" s="51"/>
      <c r="E344" s="51"/>
      <c r="F344" s="52"/>
    </row>
    <row r="345" spans="1:8">
      <c r="B345" s="51" t="s">
        <v>97</v>
      </c>
      <c r="D345" s="51" t="s">
        <v>98</v>
      </c>
      <c r="F345" s="52"/>
      <c r="G345" s="51" t="s">
        <v>21</v>
      </c>
    </row>
    <row r="346" spans="1:8">
      <c r="B346" t="s">
        <v>99</v>
      </c>
      <c r="D346" t="s">
        <v>100</v>
      </c>
      <c r="E346" s="52"/>
      <c r="F346" s="60"/>
      <c r="G346" s="80" t="s">
        <v>101</v>
      </c>
    </row>
    <row r="347" spans="1:8">
      <c r="B347" s="52" t="s">
        <v>96</v>
      </c>
      <c r="D347" s="52" t="s">
        <v>102</v>
      </c>
      <c r="E347" s="105"/>
      <c r="F347" s="60"/>
      <c r="G347" s="52" t="s">
        <v>96</v>
      </c>
    </row>
    <row r="348" spans="1:8">
      <c r="D348" s="105"/>
    </row>
    <row r="349" spans="1:8">
      <c r="D349" s="51" t="s">
        <v>103</v>
      </c>
    </row>
    <row r="350" spans="1:8">
      <c r="D350" t="s">
        <v>104</v>
      </c>
    </row>
    <row r="351" spans="1:8">
      <c r="D351" s="52" t="s">
        <v>105</v>
      </c>
    </row>
  </sheetData>
  <mergeCells count="40">
    <mergeCell ref="B2:F2"/>
    <mergeCell ref="A12:A13"/>
    <mergeCell ref="A7:A9"/>
    <mergeCell ref="A16:A17"/>
    <mergeCell ref="B44:F44"/>
    <mergeCell ref="A19:B19"/>
    <mergeCell ref="B320:F320"/>
    <mergeCell ref="A335:B335"/>
    <mergeCell ref="A325:A326"/>
    <mergeCell ref="A331:A332"/>
    <mergeCell ref="A333:A334"/>
    <mergeCell ref="A301:A302"/>
    <mergeCell ref="A306:A307"/>
    <mergeCell ref="A308:A309"/>
    <mergeCell ref="A310:B310"/>
    <mergeCell ref="A209:A210"/>
    <mergeCell ref="A211:B211"/>
    <mergeCell ref="B247:F247"/>
    <mergeCell ref="A261:B261"/>
    <mergeCell ref="B296:F296"/>
    <mergeCell ref="A259:A260"/>
    <mergeCell ref="A257:A258"/>
    <mergeCell ref="A207:A208"/>
    <mergeCell ref="A252:A253"/>
    <mergeCell ref="A107:A108"/>
    <mergeCell ref="A109:A110"/>
    <mergeCell ref="A111:B111"/>
    <mergeCell ref="A159:A160"/>
    <mergeCell ref="A161:B161"/>
    <mergeCell ref="B197:F197"/>
    <mergeCell ref="A152:A153"/>
    <mergeCell ref="A157:A158"/>
    <mergeCell ref="A49:A51"/>
    <mergeCell ref="A58:A59"/>
    <mergeCell ref="A61:B61"/>
    <mergeCell ref="B147:F147"/>
    <mergeCell ref="A202:A203"/>
    <mergeCell ref="A54:A55"/>
    <mergeCell ref="B97:F97"/>
    <mergeCell ref="A102:A103"/>
  </mergeCells>
  <printOptions horizontalCentered="1"/>
  <pageMargins left="0" right="0" top="0.66929133858267698" bottom="0" header="0.31496062992126" footer="0.31496062992126"/>
  <pageSetup paperSize="136" orientation="landscape" r:id="rId1"/>
  <headerFooter>
    <oddHeader>&amp;L&amp;"-,Bold"&amp;12BID OPENING CHECKLIST FOR NEGOTIATED
PROCUREMENT OF GOODS
&amp;R&amp;"-,Bold"&amp;14APRIL 27, 2023</oddHeader>
  </headerFooter>
  <rowBreaks count="2" manualBreakCount="2">
    <brk id="15" max="7" man="1"/>
    <brk id="5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6"/>
  <sheetViews>
    <sheetView view="pageBreakPreview" topLeftCell="A19" zoomScale="60" zoomScaleNormal="100" workbookViewId="0">
      <selection activeCell="A50" sqref="A50"/>
    </sheetView>
  </sheetViews>
  <sheetFormatPr defaultColWidth="9.109375" defaultRowHeight="14.4"/>
  <cols>
    <col min="2" max="2" width="12.6640625" customWidth="1"/>
    <col min="3" max="3" width="9.44140625" customWidth="1"/>
    <col min="4" max="4" width="8.88671875" customWidth="1"/>
    <col min="5" max="16" width="9.44140625" customWidth="1"/>
  </cols>
  <sheetData>
    <row r="1" spans="1:16" ht="15.6">
      <c r="A1" s="65" t="s">
        <v>106</v>
      </c>
      <c r="C1" s="407" t="str">
        <f>'ITB NEGOTIATED GOODS'!B16</f>
        <v>B20231966</v>
      </c>
      <c r="D1" s="407"/>
      <c r="E1" s="66"/>
      <c r="F1" s="66"/>
      <c r="G1" s="66"/>
      <c r="H1" s="66"/>
      <c r="I1" s="66"/>
      <c r="J1" s="66"/>
      <c r="K1" s="66"/>
      <c r="L1" s="66"/>
      <c r="M1" s="66"/>
      <c r="N1" s="66"/>
      <c r="O1" s="66"/>
      <c r="P1" s="66"/>
    </row>
    <row r="2" spans="1:16" ht="15.75" customHeight="1">
      <c r="A2" s="65" t="s">
        <v>107</v>
      </c>
      <c r="C2" s="424" t="str">
        <f>'ITB NEGOTIATED GOODS'!F16</f>
        <v>PROCUREMENT OF 200 BAGS FEEDS FOR BREEDER GOATS - LIVESTOCK AND POULTRY PRODUCTION &amp; RESTOCKING PROJECT OPERATION</v>
      </c>
      <c r="D2" s="424"/>
      <c r="E2" s="424"/>
      <c r="F2" s="424"/>
      <c r="G2" s="424"/>
      <c r="H2" s="424"/>
      <c r="I2" s="424"/>
      <c r="J2" s="424"/>
      <c r="K2" s="424"/>
      <c r="L2" s="424"/>
      <c r="M2" s="424"/>
      <c r="N2" s="424"/>
      <c r="O2" s="424"/>
      <c r="P2" s="79"/>
    </row>
    <row r="3" spans="1:16" ht="15.6">
      <c r="A3" s="65" t="s">
        <v>108</v>
      </c>
      <c r="C3" s="408">
        <f>'ITB NEGOTIATED GOODS'!G16</f>
        <v>360000</v>
      </c>
      <c r="D3" s="408"/>
      <c r="E3" s="66"/>
      <c r="F3" s="66"/>
      <c r="G3" s="66"/>
      <c r="H3" s="66"/>
      <c r="I3" s="66"/>
      <c r="J3" s="66"/>
      <c r="K3" s="66"/>
      <c r="L3" s="66"/>
      <c r="M3" s="66"/>
      <c r="N3" s="66"/>
      <c r="O3" s="66"/>
      <c r="P3" s="66"/>
    </row>
    <row r="5" spans="1:16">
      <c r="A5" s="67"/>
      <c r="B5" s="68"/>
      <c r="C5" s="409" t="s">
        <v>109</v>
      </c>
      <c r="D5" s="409"/>
      <c r="E5" s="409" t="s">
        <v>110</v>
      </c>
      <c r="F5" s="409"/>
      <c r="G5" s="409" t="s">
        <v>111</v>
      </c>
      <c r="H5" s="409"/>
      <c r="I5" s="409" t="s">
        <v>112</v>
      </c>
      <c r="J5" s="409"/>
      <c r="K5" s="409" t="s">
        <v>113</v>
      </c>
      <c r="L5" s="409"/>
      <c r="M5" s="409" t="s">
        <v>114</v>
      </c>
      <c r="N5" s="409"/>
      <c r="O5" s="410" t="s">
        <v>115</v>
      </c>
      <c r="P5" s="410"/>
    </row>
    <row r="6" spans="1:16" ht="19.5" customHeight="1">
      <c r="A6" s="69"/>
      <c r="B6" s="70"/>
      <c r="C6" s="397" t="str">
        <f>'Bid-Summary'!B8</f>
        <v>DON-AIRE AIRCONDITIONING SOLUTIONS</v>
      </c>
      <c r="D6" s="398"/>
      <c r="E6" s="397" t="str">
        <f>'Bid-Summary'!B9</f>
        <v>ADKM AIRCONDITION TRADING</v>
      </c>
      <c r="F6" s="398"/>
      <c r="G6" s="397">
        <f>'Bid-Summary'!F8:I8</f>
        <v>0</v>
      </c>
      <c r="H6" s="398"/>
      <c r="I6" s="397">
        <f>'Bid-Summary'!H8:K8</f>
        <v>0</v>
      </c>
      <c r="J6" s="398"/>
      <c r="K6" s="397">
        <f>'Bid-Summary'!J8:M8</f>
        <v>0</v>
      </c>
      <c r="L6" s="398"/>
      <c r="M6" s="397">
        <f>'Bid-Summary'!L8:O8</f>
        <v>0</v>
      </c>
      <c r="N6" s="398"/>
      <c r="O6" s="397">
        <f>'Bid-Summary'!N8:Q8</f>
        <v>0</v>
      </c>
      <c r="P6" s="398"/>
    </row>
    <row r="7" spans="1:16" ht="19.5" customHeight="1">
      <c r="A7" s="401" t="s">
        <v>116</v>
      </c>
      <c r="B7" s="402"/>
      <c r="C7" s="403">
        <f>'Bid Amount'!C7</f>
        <v>0</v>
      </c>
      <c r="D7" s="403"/>
      <c r="E7" s="403">
        <f>'Bid Amount'!E7</f>
        <v>0</v>
      </c>
      <c r="F7" s="403"/>
      <c r="G7" s="403">
        <f>'Bid Amount'!G7</f>
        <v>0</v>
      </c>
      <c r="H7" s="403"/>
      <c r="I7" s="403">
        <f>'Bid Amount'!I7</f>
        <v>0</v>
      </c>
      <c r="J7" s="403"/>
      <c r="K7" s="403">
        <f>'Bid Amount'!K7</f>
        <v>0</v>
      </c>
      <c r="L7" s="403"/>
      <c r="M7" s="403">
        <f>'Bid Amount'!M7</f>
        <v>0</v>
      </c>
      <c r="N7" s="403"/>
      <c r="O7" s="403"/>
      <c r="P7" s="403"/>
    </row>
    <row r="8" spans="1:16" s="64" customFormat="1" ht="15" customHeight="1">
      <c r="A8" s="71" t="s">
        <v>117</v>
      </c>
      <c r="B8" s="72"/>
      <c r="C8" s="406"/>
      <c r="D8" s="406"/>
      <c r="E8" s="406"/>
      <c r="F8" s="406"/>
      <c r="G8" s="406"/>
      <c r="H8" s="406"/>
      <c r="I8" s="406"/>
      <c r="J8" s="406"/>
      <c r="K8" s="406"/>
      <c r="L8" s="406"/>
      <c r="M8" s="406"/>
      <c r="N8" s="406"/>
      <c r="O8" s="406"/>
      <c r="P8" s="406"/>
    </row>
    <row r="9" spans="1:16" ht="19.5" customHeight="1">
      <c r="A9" s="73" t="s">
        <v>118</v>
      </c>
      <c r="B9" s="74"/>
      <c r="C9" s="394"/>
      <c r="D9" s="394"/>
      <c r="E9" s="394"/>
      <c r="F9" s="394"/>
      <c r="G9" s="394"/>
      <c r="H9" s="394"/>
      <c r="I9" s="394"/>
      <c r="J9" s="394"/>
      <c r="K9" s="394"/>
      <c r="L9" s="394"/>
      <c r="M9" s="394"/>
      <c r="N9" s="394"/>
      <c r="O9" s="394"/>
      <c r="P9" s="394"/>
    </row>
    <row r="10" spans="1:16" ht="19.5" customHeight="1">
      <c r="A10" s="395" t="s">
        <v>119</v>
      </c>
      <c r="B10" s="396"/>
      <c r="C10" s="394"/>
      <c r="D10" s="394"/>
      <c r="E10" s="394"/>
      <c r="F10" s="394"/>
      <c r="G10" s="394"/>
      <c r="H10" s="394"/>
      <c r="I10" s="394"/>
      <c r="J10" s="394"/>
      <c r="K10" s="394"/>
      <c r="L10" s="394"/>
      <c r="M10" s="394"/>
      <c r="N10" s="394"/>
      <c r="O10" s="394"/>
      <c r="P10" s="394"/>
    </row>
    <row r="11" spans="1:16" ht="19.5" customHeight="1">
      <c r="A11" s="75" t="s">
        <v>120</v>
      </c>
      <c r="B11" s="76"/>
      <c r="C11" s="390"/>
      <c r="D11" s="391"/>
      <c r="E11" s="390"/>
      <c r="F11" s="391"/>
      <c r="G11" s="390"/>
      <c r="H11" s="391"/>
      <c r="I11" s="390"/>
      <c r="J11" s="391"/>
      <c r="K11" s="390"/>
      <c r="L11" s="391"/>
      <c r="M11" s="390"/>
      <c r="N11" s="391"/>
      <c r="O11" s="390"/>
      <c r="P11" s="391"/>
    </row>
    <row r="12" spans="1:16" ht="19.5" customHeight="1">
      <c r="A12" s="73" t="s">
        <v>121</v>
      </c>
      <c r="B12" s="74"/>
      <c r="C12" s="392"/>
      <c r="D12" s="393"/>
      <c r="E12" s="392"/>
      <c r="F12" s="393"/>
      <c r="G12" s="392"/>
      <c r="H12" s="393"/>
      <c r="I12" s="392"/>
      <c r="J12" s="393"/>
      <c r="K12" s="392"/>
      <c r="L12" s="393"/>
      <c r="M12" s="392"/>
      <c r="N12" s="393"/>
      <c r="O12" s="392"/>
      <c r="P12" s="393"/>
    </row>
    <row r="13" spans="1:16" ht="19.5" customHeight="1">
      <c r="A13" s="77" t="s">
        <v>122</v>
      </c>
      <c r="B13" s="78"/>
      <c r="C13" s="394"/>
      <c r="D13" s="394"/>
      <c r="E13" s="394"/>
      <c r="F13" s="394"/>
      <c r="G13" s="394"/>
      <c r="H13" s="394"/>
      <c r="I13" s="394"/>
      <c r="J13" s="394"/>
      <c r="K13" s="394"/>
      <c r="L13" s="394"/>
      <c r="M13" s="394"/>
      <c r="N13" s="394"/>
      <c r="O13" s="394"/>
      <c r="P13" s="394"/>
    </row>
    <row r="14" spans="1:16" ht="19.5" customHeight="1">
      <c r="A14" s="77" t="s">
        <v>123</v>
      </c>
      <c r="B14" s="78"/>
      <c r="C14" s="394"/>
      <c r="D14" s="394"/>
      <c r="E14" s="394"/>
      <c r="F14" s="394"/>
      <c r="G14" s="394"/>
      <c r="H14" s="394"/>
      <c r="I14" s="394"/>
      <c r="J14" s="394"/>
      <c r="K14" s="394"/>
      <c r="L14" s="394"/>
      <c r="M14" s="394"/>
      <c r="N14" s="394"/>
      <c r="O14" s="394"/>
      <c r="P14" s="394"/>
    </row>
    <row r="15" spans="1:16" ht="19.5" customHeight="1">
      <c r="A15" s="77" t="s">
        <v>124</v>
      </c>
      <c r="B15" s="78"/>
      <c r="C15" s="394"/>
      <c r="D15" s="394"/>
      <c r="E15" s="394"/>
      <c r="F15" s="394"/>
      <c r="G15" s="394"/>
      <c r="H15" s="394"/>
      <c r="I15" s="394"/>
      <c r="J15" s="394"/>
      <c r="K15" s="394"/>
      <c r="L15" s="394"/>
      <c r="M15" s="394"/>
      <c r="N15" s="394"/>
      <c r="O15" s="394"/>
      <c r="P15" s="394"/>
    </row>
    <row r="16" spans="1:16" ht="19.5" customHeight="1">
      <c r="A16" s="77" t="s">
        <v>125</v>
      </c>
      <c r="B16" s="78"/>
      <c r="C16" s="394"/>
      <c r="D16" s="394"/>
      <c r="E16" s="394"/>
      <c r="F16" s="394"/>
      <c r="G16" s="394"/>
      <c r="H16" s="394"/>
      <c r="I16" s="394"/>
      <c r="J16" s="394"/>
      <c r="K16" s="394"/>
      <c r="L16" s="394"/>
      <c r="M16" s="394"/>
      <c r="N16" s="394"/>
      <c r="O16" s="394"/>
      <c r="P16" s="394"/>
    </row>
    <row r="17" spans="1:16" ht="19.5" customHeight="1">
      <c r="A17" s="73" t="s">
        <v>126</v>
      </c>
      <c r="B17" s="74"/>
      <c r="C17" s="394"/>
      <c r="D17" s="394"/>
      <c r="E17" s="394"/>
      <c r="F17" s="394"/>
      <c r="G17" s="394"/>
      <c r="H17" s="394"/>
      <c r="I17" s="394"/>
      <c r="J17" s="394"/>
      <c r="K17" s="394"/>
      <c r="L17" s="394"/>
      <c r="M17" s="394"/>
      <c r="N17" s="394"/>
      <c r="O17" s="394"/>
      <c r="P17" s="394"/>
    </row>
    <row r="19" spans="1:16">
      <c r="A19" s="146" t="s">
        <v>90</v>
      </c>
      <c r="G19" s="146" t="s">
        <v>91</v>
      </c>
      <c r="N19" s="146" t="s">
        <v>92</v>
      </c>
    </row>
    <row r="20" spans="1:16">
      <c r="A20" s="208" t="s">
        <v>201</v>
      </c>
      <c r="C20" s="146"/>
      <c r="D20" s="146"/>
      <c r="G20" t="s">
        <v>94</v>
      </c>
      <c r="K20" s="146"/>
      <c r="L20" s="146"/>
      <c r="M20" s="146"/>
      <c r="N20" t="s">
        <v>95</v>
      </c>
    </row>
    <row r="21" spans="1:16">
      <c r="A21" s="147" t="s">
        <v>96</v>
      </c>
      <c r="C21" s="147"/>
      <c r="D21" s="147"/>
      <c r="G21" s="147" t="s">
        <v>96</v>
      </c>
      <c r="K21" s="147"/>
      <c r="L21" s="147"/>
      <c r="M21" s="147"/>
      <c r="N21" s="147" t="s">
        <v>96</v>
      </c>
    </row>
    <row r="22" spans="1:16">
      <c r="C22" s="147"/>
      <c r="D22" s="147"/>
      <c r="G22" s="147"/>
      <c r="K22" s="147"/>
      <c r="L22" s="147"/>
      <c r="M22" s="147"/>
      <c r="N22" s="147"/>
    </row>
    <row r="23" spans="1:16">
      <c r="A23" s="146" t="s">
        <v>97</v>
      </c>
      <c r="G23" s="146" t="s">
        <v>183</v>
      </c>
      <c r="H23" s="147"/>
      <c r="I23" s="147"/>
      <c r="J23" s="147"/>
      <c r="N23" s="146" t="s">
        <v>103</v>
      </c>
    </row>
    <row r="24" spans="1:16">
      <c r="A24" t="s">
        <v>99</v>
      </c>
      <c r="G24" t="s">
        <v>184</v>
      </c>
      <c r="H24" s="147"/>
      <c r="I24" s="147"/>
      <c r="J24" s="147"/>
      <c r="N24" t="s">
        <v>104</v>
      </c>
    </row>
    <row r="25" spans="1:16">
      <c r="A25" s="147" t="s">
        <v>96</v>
      </c>
      <c r="C25" s="146"/>
      <c r="D25" s="146"/>
      <c r="E25" s="147"/>
      <c r="F25" s="146"/>
      <c r="G25" s="147" t="s">
        <v>102</v>
      </c>
      <c r="K25" s="146"/>
      <c r="L25" s="146"/>
      <c r="M25" s="146"/>
      <c r="N25" s="147" t="s">
        <v>96</v>
      </c>
      <c r="O25" s="17"/>
      <c r="P25" s="17"/>
    </row>
    <row r="26" spans="1:16">
      <c r="A26" s="147"/>
      <c r="C26" s="147"/>
      <c r="D26" s="147"/>
      <c r="E26" s="147"/>
      <c r="F26" s="147"/>
      <c r="G26" s="147"/>
      <c r="K26" s="147"/>
      <c r="L26" s="147"/>
      <c r="M26" s="147"/>
    </row>
    <row r="27" spans="1:16" ht="17.399999999999999">
      <c r="A27" s="148"/>
      <c r="G27" s="146" t="s">
        <v>21</v>
      </c>
      <c r="M27" s="148"/>
    </row>
    <row r="28" spans="1:16" ht="17.399999999999999">
      <c r="A28" s="148"/>
      <c r="G28" s="423" t="s">
        <v>101</v>
      </c>
      <c r="H28" s="423"/>
      <c r="I28" s="423"/>
      <c r="M28" s="148"/>
    </row>
    <row r="29" spans="1:16" ht="17.399999999999999">
      <c r="A29" s="148"/>
      <c r="G29" s="147" t="s">
        <v>105</v>
      </c>
      <c r="M29" s="148"/>
    </row>
    <row r="30" spans="1:16" ht="15.6">
      <c r="A30" s="65" t="s">
        <v>106</v>
      </c>
      <c r="C30" s="407" t="str">
        <f>'Bid-Summary'!B14</f>
        <v>B20231967</v>
      </c>
      <c r="D30" s="407"/>
      <c r="E30" s="66"/>
      <c r="F30" s="66"/>
      <c r="G30" s="66"/>
      <c r="H30" s="66"/>
      <c r="I30" s="66"/>
      <c r="J30" s="66"/>
      <c r="K30" s="66"/>
      <c r="L30" s="66"/>
      <c r="M30" s="66"/>
      <c r="N30" s="66"/>
      <c r="O30" s="66"/>
      <c r="P30" s="66"/>
    </row>
    <row r="31" spans="1:16" ht="15.6">
      <c r="A31" s="65" t="s">
        <v>107</v>
      </c>
      <c r="C31" s="424" t="str">
        <f>'Bid-Summary'!C15</f>
        <v>PROCUREMENT OF BRAND NEW 4X4 DOUBLE CAB DROPSIDE - LIVESTOCK AND POULTRY PRODUCTION &amp; RESTOCKING PROJECT</v>
      </c>
      <c r="D31" s="424"/>
      <c r="E31" s="424"/>
      <c r="F31" s="424"/>
      <c r="G31" s="424"/>
      <c r="H31" s="424"/>
      <c r="I31" s="424"/>
      <c r="J31" s="424"/>
      <c r="K31" s="424"/>
      <c r="L31" s="424"/>
      <c r="M31" s="424"/>
      <c r="N31" s="424"/>
      <c r="O31" s="424"/>
      <c r="P31" s="79"/>
    </row>
    <row r="32" spans="1:16" ht="15.6">
      <c r="A32" s="65" t="s">
        <v>108</v>
      </c>
      <c r="C32" s="408">
        <f>'Bid-Summary'!D14</f>
        <v>1500000</v>
      </c>
      <c r="D32" s="408"/>
      <c r="E32" s="66"/>
      <c r="F32" s="66"/>
      <c r="G32" s="66"/>
      <c r="H32" s="66"/>
      <c r="I32" s="66"/>
      <c r="J32" s="66"/>
      <c r="K32" s="66"/>
      <c r="L32" s="66"/>
      <c r="M32" s="66"/>
      <c r="N32" s="66"/>
      <c r="O32" s="66"/>
      <c r="P32" s="66"/>
    </row>
    <row r="34" spans="1:16">
      <c r="A34" s="67"/>
      <c r="B34" s="68"/>
      <c r="C34" s="409" t="s">
        <v>109</v>
      </c>
      <c r="D34" s="409"/>
      <c r="E34" s="409" t="s">
        <v>110</v>
      </c>
      <c r="F34" s="409"/>
      <c r="G34" s="409" t="s">
        <v>111</v>
      </c>
      <c r="H34" s="409"/>
      <c r="I34" s="409" t="s">
        <v>112</v>
      </c>
      <c r="J34" s="409"/>
      <c r="K34" s="409" t="s">
        <v>113</v>
      </c>
      <c r="L34" s="409"/>
      <c r="M34" s="409" t="s">
        <v>114</v>
      </c>
      <c r="N34" s="409"/>
      <c r="O34" s="410" t="s">
        <v>115</v>
      </c>
      <c r="P34" s="410"/>
    </row>
    <row r="35" spans="1:16" ht="19.5" customHeight="1">
      <c r="A35" s="69"/>
      <c r="B35" s="70"/>
      <c r="C35" s="397">
        <f>'Bid-Summary'!B19</f>
        <v>0</v>
      </c>
      <c r="D35" s="398"/>
      <c r="E35" s="397">
        <f>'Bid-Summary'!B20</f>
        <v>0</v>
      </c>
      <c r="F35" s="398"/>
      <c r="G35" s="399">
        <f>'Bid-Summary'!B21</f>
        <v>0</v>
      </c>
      <c r="H35" s="400"/>
      <c r="I35" s="399">
        <f>'Bid-Summary'!B22</f>
        <v>0</v>
      </c>
      <c r="J35" s="400"/>
      <c r="K35" s="399">
        <f>'Bid-Summary'!B23</f>
        <v>0</v>
      </c>
      <c r="L35" s="400"/>
      <c r="M35" s="399">
        <f>'Bid-Summary'!H19</f>
        <v>0</v>
      </c>
      <c r="N35" s="400"/>
      <c r="O35" s="399"/>
      <c r="P35" s="400"/>
    </row>
    <row r="36" spans="1:16" ht="19.5" customHeight="1">
      <c r="A36" s="401" t="s">
        <v>116</v>
      </c>
      <c r="B36" s="402"/>
      <c r="C36" s="403"/>
      <c r="D36" s="403"/>
      <c r="E36" s="403">
        <f>'Bid Amount'!E16:F16</f>
        <v>0</v>
      </c>
      <c r="F36" s="403"/>
      <c r="G36" s="403">
        <f>'Bid Amount'!G16:H16</f>
        <v>0</v>
      </c>
      <c r="H36" s="403"/>
      <c r="I36" s="403">
        <f>'Bid Amount'!I16:J16</f>
        <v>0</v>
      </c>
      <c r="J36" s="403"/>
      <c r="K36" s="403">
        <f>'Bid Amount'!K16:L16</f>
        <v>0</v>
      </c>
      <c r="L36" s="403"/>
      <c r="M36" s="403">
        <f>'Bid Amount'!M16:N16</f>
        <v>0</v>
      </c>
      <c r="N36" s="403"/>
      <c r="O36" s="403"/>
      <c r="P36" s="403"/>
    </row>
    <row r="37" spans="1:16" s="64" customFormat="1" ht="15" customHeight="1">
      <c r="A37" s="71" t="s">
        <v>117</v>
      </c>
      <c r="B37" s="72"/>
      <c r="C37" s="406"/>
      <c r="D37" s="406"/>
      <c r="E37" s="406"/>
      <c r="F37" s="406"/>
      <c r="G37" s="406"/>
      <c r="H37" s="406"/>
      <c r="I37" s="406"/>
      <c r="J37" s="406"/>
      <c r="K37" s="406"/>
      <c r="L37" s="406"/>
      <c r="M37" s="406"/>
      <c r="N37" s="406"/>
      <c r="O37" s="406"/>
      <c r="P37" s="406"/>
    </row>
    <row r="38" spans="1:16" ht="19.5" customHeight="1">
      <c r="A38" s="73" t="s">
        <v>118</v>
      </c>
      <c r="B38" s="74"/>
      <c r="C38" s="394"/>
      <c r="D38" s="394"/>
      <c r="E38" s="394"/>
      <c r="F38" s="394"/>
      <c r="G38" s="394"/>
      <c r="H38" s="394"/>
      <c r="I38" s="394"/>
      <c r="J38" s="394"/>
      <c r="K38" s="394"/>
      <c r="L38" s="394"/>
      <c r="M38" s="394"/>
      <c r="N38" s="394"/>
      <c r="O38" s="394"/>
      <c r="P38" s="394"/>
    </row>
    <row r="39" spans="1:16" ht="19.5" customHeight="1">
      <c r="A39" s="395" t="s">
        <v>119</v>
      </c>
      <c r="B39" s="396"/>
      <c r="C39" s="394"/>
      <c r="D39" s="394"/>
      <c r="E39" s="394"/>
      <c r="F39" s="394"/>
      <c r="G39" s="394"/>
      <c r="H39" s="394"/>
      <c r="I39" s="394"/>
      <c r="J39" s="394"/>
      <c r="K39" s="394"/>
      <c r="L39" s="394"/>
      <c r="M39" s="394"/>
      <c r="N39" s="394"/>
      <c r="O39" s="394"/>
      <c r="P39" s="394"/>
    </row>
    <row r="40" spans="1:16" ht="19.5" customHeight="1">
      <c r="A40" s="75" t="s">
        <v>120</v>
      </c>
      <c r="B40" s="76"/>
      <c r="C40" s="390"/>
      <c r="D40" s="391"/>
      <c r="E40" s="390"/>
      <c r="F40" s="391"/>
      <c r="G40" s="390"/>
      <c r="H40" s="391"/>
      <c r="I40" s="390"/>
      <c r="J40" s="391"/>
      <c r="K40" s="390"/>
      <c r="L40" s="391"/>
      <c r="M40" s="390"/>
      <c r="N40" s="391"/>
      <c r="O40" s="390"/>
      <c r="P40" s="391"/>
    </row>
    <row r="41" spans="1:16" ht="19.5" customHeight="1">
      <c r="A41" s="73" t="s">
        <v>121</v>
      </c>
      <c r="B41" s="74"/>
      <c r="C41" s="392"/>
      <c r="D41" s="393"/>
      <c r="E41" s="392"/>
      <c r="F41" s="393"/>
      <c r="G41" s="392"/>
      <c r="H41" s="393"/>
      <c r="I41" s="392"/>
      <c r="J41" s="393"/>
      <c r="K41" s="392"/>
      <c r="L41" s="393"/>
      <c r="M41" s="392"/>
      <c r="N41" s="393"/>
      <c r="O41" s="392"/>
      <c r="P41" s="393"/>
    </row>
    <row r="42" spans="1:16" ht="19.5" customHeight="1">
      <c r="A42" s="77" t="s">
        <v>122</v>
      </c>
      <c r="B42" s="78"/>
      <c r="C42" s="394"/>
      <c r="D42" s="394"/>
      <c r="E42" s="394"/>
      <c r="F42" s="394"/>
      <c r="G42" s="394"/>
      <c r="H42" s="394"/>
      <c r="I42" s="394"/>
      <c r="J42" s="394"/>
      <c r="K42" s="394"/>
      <c r="L42" s="394"/>
      <c r="M42" s="394"/>
      <c r="N42" s="394"/>
      <c r="O42" s="394"/>
      <c r="P42" s="394"/>
    </row>
    <row r="43" spans="1:16" ht="19.5" customHeight="1">
      <c r="A43" s="77" t="s">
        <v>123</v>
      </c>
      <c r="B43" s="78"/>
      <c r="C43" s="394"/>
      <c r="D43" s="394"/>
      <c r="E43" s="394"/>
      <c r="F43" s="394"/>
      <c r="G43" s="394"/>
      <c r="H43" s="394"/>
      <c r="I43" s="394"/>
      <c r="J43" s="394"/>
      <c r="K43" s="394"/>
      <c r="L43" s="394"/>
      <c r="M43" s="394"/>
      <c r="N43" s="394"/>
      <c r="O43" s="394"/>
      <c r="P43" s="394"/>
    </row>
    <row r="44" spans="1:16" ht="19.5" customHeight="1">
      <c r="A44" s="77" t="s">
        <v>124</v>
      </c>
      <c r="B44" s="78"/>
      <c r="C44" s="394"/>
      <c r="D44" s="394"/>
      <c r="E44" s="394"/>
      <c r="F44" s="394"/>
      <c r="G44" s="394"/>
      <c r="H44" s="394"/>
      <c r="I44" s="394"/>
      <c r="J44" s="394"/>
      <c r="K44" s="394"/>
      <c r="L44" s="394"/>
      <c r="M44" s="394"/>
      <c r="N44" s="394"/>
      <c r="O44" s="394"/>
      <c r="P44" s="394"/>
    </row>
    <row r="45" spans="1:16" ht="19.5" customHeight="1">
      <c r="A45" s="77" t="s">
        <v>125</v>
      </c>
      <c r="B45" s="78"/>
      <c r="C45" s="394"/>
      <c r="D45" s="394"/>
      <c r="E45" s="394"/>
      <c r="F45" s="394"/>
      <c r="G45" s="394"/>
      <c r="H45" s="394"/>
      <c r="I45" s="394"/>
      <c r="J45" s="394"/>
      <c r="K45" s="394"/>
      <c r="L45" s="394"/>
      <c r="M45" s="394"/>
      <c r="N45" s="394"/>
      <c r="O45" s="394"/>
      <c r="P45" s="394"/>
    </row>
    <row r="46" spans="1:16" ht="19.5" customHeight="1">
      <c r="A46" s="73" t="s">
        <v>126</v>
      </c>
      <c r="B46" s="74"/>
      <c r="C46" s="394"/>
      <c r="D46" s="394"/>
      <c r="E46" s="394"/>
      <c r="F46" s="394"/>
      <c r="G46" s="394"/>
      <c r="H46" s="394"/>
      <c r="I46" s="394"/>
      <c r="J46" s="394"/>
      <c r="K46" s="394"/>
      <c r="L46" s="394"/>
      <c r="M46" s="394"/>
      <c r="N46" s="394"/>
      <c r="O46" s="394"/>
      <c r="P46" s="394"/>
    </row>
    <row r="48" spans="1:16">
      <c r="A48" s="146" t="s">
        <v>90</v>
      </c>
      <c r="G48" s="146" t="s">
        <v>91</v>
      </c>
      <c r="N48" s="146" t="s">
        <v>92</v>
      </c>
    </row>
    <row r="49" spans="1:16">
      <c r="A49" s="208" t="s">
        <v>201</v>
      </c>
      <c r="C49" s="146"/>
      <c r="D49" s="146"/>
      <c r="G49" t="s">
        <v>94</v>
      </c>
      <c r="K49" s="146"/>
      <c r="L49" s="146"/>
      <c r="M49" s="146"/>
      <c r="N49" t="s">
        <v>95</v>
      </c>
    </row>
    <row r="50" spans="1:16">
      <c r="A50" s="147" t="s">
        <v>96</v>
      </c>
      <c r="C50" s="147"/>
      <c r="D50" s="147"/>
      <c r="G50" s="147" t="s">
        <v>96</v>
      </c>
      <c r="K50" s="147"/>
      <c r="L50" s="147"/>
      <c r="M50" s="147"/>
      <c r="N50" s="147" t="s">
        <v>96</v>
      </c>
    </row>
    <row r="51" spans="1:16">
      <c r="C51" s="147"/>
      <c r="D51" s="147"/>
      <c r="G51" s="147"/>
      <c r="K51" s="147"/>
      <c r="L51" s="147"/>
      <c r="M51" s="147"/>
      <c r="N51" s="147"/>
    </row>
    <row r="52" spans="1:16">
      <c r="A52" s="146" t="s">
        <v>97</v>
      </c>
      <c r="G52" s="146" t="s">
        <v>183</v>
      </c>
      <c r="H52" s="147"/>
      <c r="I52" s="147"/>
      <c r="J52" s="147"/>
      <c r="N52" s="146" t="s">
        <v>103</v>
      </c>
    </row>
    <row r="53" spans="1:16">
      <c r="A53" t="s">
        <v>99</v>
      </c>
      <c r="G53" t="s">
        <v>184</v>
      </c>
      <c r="H53" s="147"/>
      <c r="I53" s="147"/>
      <c r="J53" s="147"/>
      <c r="N53" t="s">
        <v>104</v>
      </c>
    </row>
    <row r="54" spans="1:16">
      <c r="A54" s="147" t="s">
        <v>96</v>
      </c>
      <c r="C54" s="146"/>
      <c r="D54" s="146"/>
      <c r="E54" s="147"/>
      <c r="F54" s="146"/>
      <c r="G54" s="147" t="s">
        <v>102</v>
      </c>
      <c r="K54" s="146"/>
      <c r="L54" s="146"/>
      <c r="M54" s="146"/>
      <c r="N54" s="147" t="s">
        <v>96</v>
      </c>
      <c r="O54" s="17"/>
      <c r="P54" s="17"/>
    </row>
    <row r="55" spans="1:16">
      <c r="A55" s="147"/>
      <c r="C55" s="147"/>
      <c r="D55" s="147"/>
      <c r="E55" s="147"/>
      <c r="F55" s="147"/>
      <c r="G55" s="147"/>
      <c r="K55" s="147"/>
      <c r="L55" s="147"/>
      <c r="M55" s="147"/>
    </row>
    <row r="56" spans="1:16" ht="17.399999999999999">
      <c r="A56" s="148"/>
      <c r="G56" s="146" t="s">
        <v>21</v>
      </c>
      <c r="M56" s="148"/>
    </row>
    <row r="57" spans="1:16" ht="17.399999999999999">
      <c r="A57" s="148"/>
      <c r="G57" s="423" t="s">
        <v>101</v>
      </c>
      <c r="H57" s="423"/>
      <c r="I57" s="423"/>
      <c r="M57" s="148"/>
    </row>
    <row r="58" spans="1:16" ht="17.399999999999999">
      <c r="A58" s="148"/>
      <c r="G58" s="147" t="s">
        <v>105</v>
      </c>
      <c r="M58" s="148"/>
    </row>
    <row r="59" spans="1:16" ht="15.6">
      <c r="A59" s="65" t="s">
        <v>106</v>
      </c>
      <c r="C59" s="407">
        <f>'Bid-Summary'!B25</f>
        <v>0</v>
      </c>
      <c r="D59" s="407"/>
      <c r="E59" s="66"/>
      <c r="F59" s="66"/>
      <c r="G59" s="66"/>
      <c r="H59" s="66"/>
      <c r="I59" s="66"/>
      <c r="J59" s="66"/>
      <c r="K59" s="66"/>
      <c r="L59" s="66"/>
      <c r="M59" s="66"/>
      <c r="N59" s="66"/>
      <c r="O59" s="66"/>
      <c r="P59" s="66"/>
    </row>
    <row r="60" spans="1:16" ht="15.75" customHeight="1">
      <c r="A60" s="65" t="s">
        <v>107</v>
      </c>
      <c r="C60" s="407">
        <f>'Bid-Summary'!C26</f>
        <v>0</v>
      </c>
      <c r="D60" s="407"/>
      <c r="E60" s="407"/>
      <c r="F60" s="407"/>
      <c r="G60" s="407"/>
      <c r="H60" s="407"/>
      <c r="I60" s="407"/>
      <c r="J60" s="407"/>
      <c r="K60" s="407"/>
      <c r="L60" s="407"/>
      <c r="M60" s="407"/>
      <c r="N60" s="407"/>
      <c r="O60" s="407"/>
      <c r="P60" s="79"/>
    </row>
    <row r="61" spans="1:16" ht="15.6">
      <c r="A61" s="65" t="s">
        <v>108</v>
      </c>
      <c r="C61" s="408">
        <f>'Bid-Summary'!D25</f>
        <v>0</v>
      </c>
      <c r="D61" s="408"/>
      <c r="E61" s="66"/>
      <c r="F61" s="66"/>
      <c r="G61" s="66"/>
      <c r="H61" s="66"/>
      <c r="I61" s="66"/>
      <c r="J61" s="66"/>
      <c r="K61" s="66"/>
      <c r="L61" s="66"/>
      <c r="M61" s="66"/>
      <c r="N61" s="66"/>
      <c r="O61" s="66"/>
      <c r="P61" s="66"/>
    </row>
    <row r="63" spans="1:16">
      <c r="A63" s="67"/>
      <c r="B63" s="68"/>
      <c r="C63" s="409" t="s">
        <v>109</v>
      </c>
      <c r="D63" s="409"/>
      <c r="E63" s="409" t="s">
        <v>110</v>
      </c>
      <c r="F63" s="409"/>
      <c r="G63" s="409" t="s">
        <v>111</v>
      </c>
      <c r="H63" s="409"/>
      <c r="I63" s="409" t="s">
        <v>112</v>
      </c>
      <c r="J63" s="409"/>
      <c r="K63" s="409" t="s">
        <v>113</v>
      </c>
      <c r="L63" s="409"/>
      <c r="M63" s="409" t="s">
        <v>114</v>
      </c>
      <c r="N63" s="409"/>
      <c r="O63" s="410" t="s">
        <v>115</v>
      </c>
      <c r="P63" s="410"/>
    </row>
    <row r="64" spans="1:16" ht="19.5" customHeight="1">
      <c r="A64" s="69"/>
      <c r="B64" s="70"/>
      <c r="C64" s="397">
        <f>'Bid-Summary'!B30</f>
        <v>0</v>
      </c>
      <c r="D64" s="398"/>
      <c r="E64" s="399">
        <f>'Bid-Summary'!B31</f>
        <v>0</v>
      </c>
      <c r="F64" s="400"/>
      <c r="G64" s="399">
        <f>'Bid-Summary'!B32</f>
        <v>0</v>
      </c>
      <c r="H64" s="400"/>
      <c r="I64" s="399">
        <f>'Bid-Summary'!B33</f>
        <v>0</v>
      </c>
      <c r="J64" s="400"/>
      <c r="K64" s="399">
        <f>'Bid-Summary'!B34</f>
        <v>0</v>
      </c>
      <c r="L64" s="400"/>
      <c r="M64" s="399">
        <f>'Bid-Summary'!H30</f>
        <v>0</v>
      </c>
      <c r="N64" s="400"/>
      <c r="O64" s="399"/>
      <c r="P64" s="400"/>
    </row>
    <row r="65" spans="1:16" ht="19.5" customHeight="1">
      <c r="A65" s="401" t="s">
        <v>116</v>
      </c>
      <c r="B65" s="402"/>
      <c r="C65" s="403">
        <f>'Bid Amount'!C25:D25</f>
        <v>0</v>
      </c>
      <c r="D65" s="403"/>
      <c r="E65" s="403">
        <f>'Bid Amount'!E25:F25</f>
        <v>0</v>
      </c>
      <c r="F65" s="403"/>
      <c r="G65" s="403">
        <f>'Bid Amount'!G25:H25</f>
        <v>0</v>
      </c>
      <c r="H65" s="403"/>
      <c r="I65" s="403">
        <f>'Bid Amount'!I25:J25</f>
        <v>0</v>
      </c>
      <c r="J65" s="403"/>
      <c r="K65" s="403">
        <f>'Bid Amount'!K25:L25</f>
        <v>0</v>
      </c>
      <c r="L65" s="403"/>
      <c r="M65" s="403">
        <f>'Bid Amount'!M25:N25</f>
        <v>0</v>
      </c>
      <c r="N65" s="403"/>
      <c r="O65" s="403"/>
      <c r="P65" s="403"/>
    </row>
    <row r="66" spans="1:16" s="64" customFormat="1" ht="15" customHeight="1">
      <c r="A66" s="71" t="s">
        <v>117</v>
      </c>
      <c r="B66" s="72"/>
      <c r="C66" s="406"/>
      <c r="D66" s="406"/>
      <c r="E66" s="406"/>
      <c r="F66" s="406"/>
      <c r="G66" s="406"/>
      <c r="H66" s="406"/>
      <c r="I66" s="406"/>
      <c r="J66" s="406"/>
      <c r="K66" s="406"/>
      <c r="L66" s="406"/>
      <c r="M66" s="406"/>
      <c r="N66" s="406"/>
      <c r="O66" s="406"/>
      <c r="P66" s="406"/>
    </row>
    <row r="67" spans="1:16" ht="19.5" customHeight="1">
      <c r="A67" s="73" t="s">
        <v>118</v>
      </c>
      <c r="B67" s="74"/>
      <c r="C67" s="394"/>
      <c r="D67" s="394"/>
      <c r="E67" s="394"/>
      <c r="F67" s="394"/>
      <c r="G67" s="394"/>
      <c r="H67" s="394"/>
      <c r="I67" s="394"/>
      <c r="J67" s="394"/>
      <c r="K67" s="394"/>
      <c r="L67" s="394"/>
      <c r="M67" s="394"/>
      <c r="N67" s="394"/>
      <c r="O67" s="394"/>
      <c r="P67" s="394"/>
    </row>
    <row r="68" spans="1:16" ht="19.5" customHeight="1">
      <c r="A68" s="395" t="s">
        <v>119</v>
      </c>
      <c r="B68" s="396"/>
      <c r="C68" s="394"/>
      <c r="D68" s="394"/>
      <c r="E68" s="394"/>
      <c r="F68" s="394"/>
      <c r="G68" s="394"/>
      <c r="H68" s="394"/>
      <c r="I68" s="394"/>
      <c r="J68" s="394"/>
      <c r="K68" s="394"/>
      <c r="L68" s="394"/>
      <c r="M68" s="394"/>
      <c r="N68" s="394"/>
      <c r="O68" s="394"/>
      <c r="P68" s="394"/>
    </row>
    <row r="69" spans="1:16" ht="19.5" customHeight="1">
      <c r="A69" s="75" t="s">
        <v>120</v>
      </c>
      <c r="B69" s="76"/>
      <c r="C69" s="390"/>
      <c r="D69" s="391"/>
      <c r="E69" s="390"/>
      <c r="F69" s="391"/>
      <c r="G69" s="390"/>
      <c r="H69" s="391"/>
      <c r="I69" s="390"/>
      <c r="J69" s="391"/>
      <c r="K69" s="390"/>
      <c r="L69" s="391"/>
      <c r="M69" s="390"/>
      <c r="N69" s="391"/>
      <c r="O69" s="390"/>
      <c r="P69" s="391"/>
    </row>
    <row r="70" spans="1:16" ht="19.5" customHeight="1">
      <c r="A70" s="73" t="s">
        <v>121</v>
      </c>
      <c r="B70" s="74"/>
      <c r="C70" s="392"/>
      <c r="D70" s="393"/>
      <c r="E70" s="392"/>
      <c r="F70" s="393"/>
      <c r="G70" s="392"/>
      <c r="H70" s="393"/>
      <c r="I70" s="392"/>
      <c r="J70" s="393"/>
      <c r="K70" s="392"/>
      <c r="L70" s="393"/>
      <c r="M70" s="392"/>
      <c r="N70" s="393"/>
      <c r="O70" s="392"/>
      <c r="P70" s="393"/>
    </row>
    <row r="71" spans="1:16" ht="19.5" customHeight="1">
      <c r="A71" s="77" t="s">
        <v>122</v>
      </c>
      <c r="B71" s="78"/>
      <c r="C71" s="394"/>
      <c r="D71" s="394"/>
      <c r="E71" s="394"/>
      <c r="F71" s="394"/>
      <c r="G71" s="394"/>
      <c r="H71" s="394"/>
      <c r="I71" s="394"/>
      <c r="J71" s="394"/>
      <c r="K71" s="394"/>
      <c r="L71" s="394"/>
      <c r="M71" s="394"/>
      <c r="N71" s="394"/>
      <c r="O71" s="394"/>
      <c r="P71" s="394"/>
    </row>
    <row r="72" spans="1:16" ht="19.5" customHeight="1">
      <c r="A72" s="77" t="s">
        <v>123</v>
      </c>
      <c r="B72" s="78"/>
      <c r="C72" s="394"/>
      <c r="D72" s="394"/>
      <c r="E72" s="394"/>
      <c r="F72" s="394"/>
      <c r="G72" s="394"/>
      <c r="H72" s="394"/>
      <c r="I72" s="394"/>
      <c r="J72" s="394"/>
      <c r="K72" s="394"/>
      <c r="L72" s="394"/>
      <c r="M72" s="394"/>
      <c r="N72" s="394"/>
      <c r="O72" s="394"/>
      <c r="P72" s="394"/>
    </row>
    <row r="73" spans="1:16" ht="19.5" customHeight="1">
      <c r="A73" s="77" t="s">
        <v>124</v>
      </c>
      <c r="B73" s="78"/>
      <c r="C73" s="394"/>
      <c r="D73" s="394"/>
      <c r="E73" s="394"/>
      <c r="F73" s="394"/>
      <c r="G73" s="394"/>
      <c r="H73" s="394"/>
      <c r="I73" s="394"/>
      <c r="J73" s="394"/>
      <c r="K73" s="394"/>
      <c r="L73" s="394"/>
      <c r="M73" s="394"/>
      <c r="N73" s="394"/>
      <c r="O73" s="394"/>
      <c r="P73" s="394"/>
    </row>
    <row r="74" spans="1:16" ht="19.5" customHeight="1">
      <c r="A74" s="77" t="s">
        <v>125</v>
      </c>
      <c r="B74" s="78"/>
      <c r="C74" s="394"/>
      <c r="D74" s="394"/>
      <c r="E74" s="394"/>
      <c r="F74" s="394"/>
      <c r="G74" s="394"/>
      <c r="H74" s="394"/>
      <c r="I74" s="394"/>
      <c r="J74" s="394"/>
      <c r="K74" s="394"/>
      <c r="L74" s="394"/>
      <c r="M74" s="394"/>
      <c r="N74" s="394"/>
      <c r="O74" s="394"/>
      <c r="P74" s="394"/>
    </row>
    <row r="75" spans="1:16" ht="19.5" customHeight="1">
      <c r="A75" s="73" t="s">
        <v>126</v>
      </c>
      <c r="B75" s="74"/>
      <c r="C75" s="394"/>
      <c r="D75" s="394"/>
      <c r="E75" s="394"/>
      <c r="F75" s="394"/>
      <c r="G75" s="394"/>
      <c r="H75" s="394"/>
      <c r="I75" s="394"/>
      <c r="J75" s="394"/>
      <c r="K75" s="394"/>
      <c r="L75" s="394"/>
      <c r="M75" s="394"/>
      <c r="N75" s="394"/>
      <c r="O75" s="394"/>
      <c r="P75" s="394"/>
    </row>
    <row r="77" spans="1:16">
      <c r="A77" s="146" t="s">
        <v>90</v>
      </c>
      <c r="G77" s="146" t="s">
        <v>91</v>
      </c>
      <c r="N77" s="146" t="s">
        <v>92</v>
      </c>
    </row>
    <row r="78" spans="1:16">
      <c r="A78" t="s">
        <v>93</v>
      </c>
      <c r="C78" s="146"/>
      <c r="D78" s="146"/>
      <c r="G78" t="s">
        <v>94</v>
      </c>
      <c r="K78" s="146"/>
      <c r="L78" s="146"/>
      <c r="M78" s="146"/>
      <c r="N78" t="s">
        <v>95</v>
      </c>
    </row>
    <row r="79" spans="1:16">
      <c r="A79" s="147" t="s">
        <v>96</v>
      </c>
      <c r="C79" s="147"/>
      <c r="D79" s="147"/>
      <c r="G79" s="147" t="s">
        <v>96</v>
      </c>
      <c r="K79" s="147"/>
      <c r="L79" s="147"/>
      <c r="M79" s="147"/>
      <c r="N79" s="147" t="s">
        <v>96</v>
      </c>
    </row>
    <row r="80" spans="1:16">
      <c r="C80" s="147"/>
      <c r="D80" s="147"/>
      <c r="G80" s="147"/>
      <c r="K80" s="147"/>
      <c r="L80" s="147"/>
      <c r="M80" s="147"/>
      <c r="N80" s="147"/>
    </row>
    <row r="81" spans="1:16">
      <c r="A81" s="146" t="s">
        <v>97</v>
      </c>
      <c r="G81" s="146" t="s">
        <v>183</v>
      </c>
      <c r="H81" s="147"/>
      <c r="I81" s="147"/>
      <c r="J81" s="147"/>
      <c r="N81" s="146" t="s">
        <v>103</v>
      </c>
    </row>
    <row r="82" spans="1:16">
      <c r="A82" t="s">
        <v>99</v>
      </c>
      <c r="G82" t="s">
        <v>184</v>
      </c>
      <c r="H82" s="147"/>
      <c r="I82" s="147"/>
      <c r="J82" s="147"/>
      <c r="N82" t="s">
        <v>104</v>
      </c>
    </row>
    <row r="83" spans="1:16">
      <c r="A83" s="147" t="s">
        <v>96</v>
      </c>
      <c r="C83" s="146"/>
      <c r="D83" s="146"/>
      <c r="E83" s="147"/>
      <c r="F83" s="146"/>
      <c r="G83" s="147" t="s">
        <v>102</v>
      </c>
      <c r="K83" s="146"/>
      <c r="L83" s="146"/>
      <c r="M83" s="146"/>
      <c r="N83" s="147" t="s">
        <v>96</v>
      </c>
      <c r="O83" s="17"/>
      <c r="P83" s="17"/>
    </row>
    <row r="84" spans="1:16">
      <c r="A84" s="147"/>
      <c r="C84" s="147"/>
      <c r="D84" s="147"/>
      <c r="E84" s="147"/>
      <c r="F84" s="147"/>
      <c r="G84" s="147"/>
      <c r="K84" s="147"/>
      <c r="L84" s="147"/>
      <c r="M84" s="147"/>
    </row>
    <row r="85" spans="1:16" ht="17.399999999999999">
      <c r="A85" s="148"/>
      <c r="G85" s="146" t="s">
        <v>21</v>
      </c>
      <c r="M85" s="148"/>
    </row>
    <row r="86" spans="1:16" ht="17.399999999999999">
      <c r="A86" s="148"/>
      <c r="G86" s="423" t="s">
        <v>101</v>
      </c>
      <c r="H86" s="423"/>
      <c r="I86" s="423"/>
      <c r="M86" s="148"/>
    </row>
    <row r="87" spans="1:16" ht="17.399999999999999">
      <c r="A87" s="148"/>
      <c r="G87" s="147" t="s">
        <v>105</v>
      </c>
      <c r="M87" s="148"/>
    </row>
    <row r="88" spans="1:16" ht="15.6">
      <c r="A88" s="65" t="s">
        <v>106</v>
      </c>
      <c r="C88" s="407">
        <f>'Bid-Summary'!B36</f>
        <v>0</v>
      </c>
      <c r="D88" s="407"/>
      <c r="E88" s="66"/>
      <c r="F88" s="66"/>
      <c r="G88" s="66"/>
      <c r="H88" s="66"/>
      <c r="I88" s="66"/>
      <c r="J88" s="66"/>
      <c r="K88" s="66"/>
      <c r="L88" s="66"/>
      <c r="M88" s="66"/>
      <c r="N88" s="66"/>
      <c r="O88" s="66"/>
      <c r="P88" s="66"/>
    </row>
    <row r="89" spans="1:16" ht="15.75" customHeight="1">
      <c r="A89" s="65" t="s">
        <v>107</v>
      </c>
      <c r="C89" s="407">
        <f>'Bid-Summary'!C37</f>
        <v>0</v>
      </c>
      <c r="D89" s="407"/>
      <c r="E89" s="407"/>
      <c r="F89" s="407"/>
      <c r="G89" s="407"/>
      <c r="H89" s="407"/>
      <c r="I89" s="407"/>
      <c r="J89" s="407"/>
      <c r="K89" s="407"/>
      <c r="L89" s="407"/>
      <c r="M89" s="407"/>
      <c r="N89" s="407"/>
      <c r="O89" s="407"/>
      <c r="P89" s="79"/>
    </row>
    <row r="90" spans="1:16" ht="15.6">
      <c r="A90" s="65" t="s">
        <v>108</v>
      </c>
      <c r="C90" s="408">
        <f>'Bid-Summary'!D36</f>
        <v>0</v>
      </c>
      <c r="D90" s="408"/>
      <c r="E90" s="66"/>
      <c r="F90" s="66"/>
      <c r="G90" s="66"/>
      <c r="H90" s="66"/>
      <c r="I90" s="66"/>
      <c r="J90" s="66"/>
      <c r="K90" s="66"/>
      <c r="L90" s="66"/>
      <c r="M90" s="66"/>
      <c r="N90" s="66"/>
      <c r="O90" s="66"/>
      <c r="P90" s="66"/>
    </row>
    <row r="92" spans="1:16">
      <c r="A92" s="67"/>
      <c r="B92" s="68"/>
      <c r="C92" s="409" t="s">
        <v>109</v>
      </c>
      <c r="D92" s="409"/>
      <c r="E92" s="409" t="s">
        <v>110</v>
      </c>
      <c r="F92" s="409"/>
      <c r="G92" s="409" t="s">
        <v>111</v>
      </c>
      <c r="H92" s="409"/>
      <c r="I92" s="409" t="s">
        <v>112</v>
      </c>
      <c r="J92" s="409"/>
      <c r="K92" s="409" t="s">
        <v>113</v>
      </c>
      <c r="L92" s="409"/>
      <c r="M92" s="409" t="s">
        <v>114</v>
      </c>
      <c r="N92" s="409"/>
      <c r="O92" s="410" t="s">
        <v>115</v>
      </c>
      <c r="P92" s="410"/>
    </row>
    <row r="93" spans="1:16" ht="19.5" customHeight="1">
      <c r="A93" s="69"/>
      <c r="B93" s="70"/>
      <c r="C93" s="397">
        <f>'Bid-Summary'!B41</f>
        <v>0</v>
      </c>
      <c r="D93" s="398"/>
      <c r="E93" s="399">
        <f>'Bid-Summary'!B42</f>
        <v>0</v>
      </c>
      <c r="F93" s="400"/>
      <c r="G93" s="399">
        <f>'Bid-Summary'!B43</f>
        <v>0</v>
      </c>
      <c r="H93" s="400"/>
      <c r="I93" s="399">
        <f>'Bid-Summary'!B44</f>
        <v>0</v>
      </c>
      <c r="J93" s="400"/>
      <c r="K93" s="399">
        <f>'Bid-Summary'!B45</f>
        <v>0</v>
      </c>
      <c r="L93" s="400"/>
      <c r="M93" s="399">
        <f>'Bid-Summary'!H41</f>
        <v>0</v>
      </c>
      <c r="N93" s="400"/>
      <c r="O93" s="399"/>
      <c r="P93" s="400"/>
    </row>
    <row r="94" spans="1:16" ht="19.5" customHeight="1">
      <c r="A94" s="401" t="s">
        <v>116</v>
      </c>
      <c r="B94" s="402"/>
      <c r="C94" s="403">
        <f>'Bid Amount'!C34:D34</f>
        <v>0</v>
      </c>
      <c r="D94" s="403"/>
      <c r="E94" s="403">
        <f>'Bid Amount'!E34:F34</f>
        <v>0</v>
      </c>
      <c r="F94" s="403"/>
      <c r="G94" s="403">
        <f>'Bid Amount'!G34:H34</f>
        <v>0</v>
      </c>
      <c r="H94" s="403"/>
      <c r="I94" s="403">
        <f>'Bid Amount'!I34:J34</f>
        <v>0</v>
      </c>
      <c r="J94" s="403"/>
      <c r="K94" s="403">
        <f>'Bid Amount'!K34:L34</f>
        <v>0</v>
      </c>
      <c r="L94" s="403"/>
      <c r="M94" s="403">
        <f>'Bid Amount'!M34:N34</f>
        <v>0</v>
      </c>
      <c r="N94" s="403"/>
      <c r="O94" s="403"/>
      <c r="P94" s="403"/>
    </row>
    <row r="95" spans="1:16" s="64" customFormat="1" ht="15" customHeight="1">
      <c r="A95" s="71" t="s">
        <v>117</v>
      </c>
      <c r="B95" s="72"/>
      <c r="C95" s="406"/>
      <c r="D95" s="406"/>
      <c r="E95" s="406"/>
      <c r="F95" s="406"/>
      <c r="G95" s="406"/>
      <c r="H95" s="406"/>
      <c r="I95" s="406"/>
      <c r="J95" s="406"/>
      <c r="K95" s="406"/>
      <c r="L95" s="406"/>
      <c r="M95" s="406"/>
      <c r="N95" s="406"/>
      <c r="O95" s="406"/>
      <c r="P95" s="406"/>
    </row>
    <row r="96" spans="1:16" ht="19.5" customHeight="1">
      <c r="A96" s="73" t="s">
        <v>118</v>
      </c>
      <c r="B96" s="74"/>
      <c r="C96" s="394"/>
      <c r="D96" s="394"/>
      <c r="E96" s="394"/>
      <c r="F96" s="394"/>
      <c r="G96" s="394"/>
      <c r="H96" s="394"/>
      <c r="I96" s="394"/>
      <c r="J96" s="394"/>
      <c r="K96" s="394"/>
      <c r="L96" s="394"/>
      <c r="M96" s="394"/>
      <c r="N96" s="394"/>
      <c r="O96" s="394"/>
      <c r="P96" s="394"/>
    </row>
    <row r="97" spans="1:16" ht="19.5" customHeight="1">
      <c r="A97" s="395" t="s">
        <v>119</v>
      </c>
      <c r="B97" s="396"/>
      <c r="C97" s="394"/>
      <c r="D97" s="394"/>
      <c r="E97" s="394"/>
      <c r="F97" s="394"/>
      <c r="G97" s="394"/>
      <c r="H97" s="394"/>
      <c r="I97" s="394"/>
      <c r="J97" s="394"/>
      <c r="K97" s="394"/>
      <c r="L97" s="394"/>
      <c r="M97" s="394"/>
      <c r="N97" s="394"/>
      <c r="O97" s="394"/>
      <c r="P97" s="394"/>
    </row>
    <row r="98" spans="1:16" ht="19.5" customHeight="1">
      <c r="A98" s="75" t="s">
        <v>120</v>
      </c>
      <c r="B98" s="76"/>
      <c r="C98" s="390"/>
      <c r="D98" s="391"/>
      <c r="E98" s="390"/>
      <c r="F98" s="391"/>
      <c r="G98" s="390"/>
      <c r="H98" s="391"/>
      <c r="I98" s="390"/>
      <c r="J98" s="391"/>
      <c r="K98" s="390"/>
      <c r="L98" s="391"/>
      <c r="M98" s="390"/>
      <c r="N98" s="391"/>
      <c r="O98" s="390"/>
      <c r="P98" s="391"/>
    </row>
    <row r="99" spans="1:16" ht="19.5" customHeight="1">
      <c r="A99" s="73" t="s">
        <v>121</v>
      </c>
      <c r="B99" s="74"/>
      <c r="C99" s="392"/>
      <c r="D99" s="393"/>
      <c r="E99" s="392"/>
      <c r="F99" s="393"/>
      <c r="G99" s="392"/>
      <c r="H99" s="393"/>
      <c r="I99" s="392"/>
      <c r="J99" s="393"/>
      <c r="K99" s="392"/>
      <c r="L99" s="393"/>
      <c r="M99" s="392"/>
      <c r="N99" s="393"/>
      <c r="O99" s="392"/>
      <c r="P99" s="393"/>
    </row>
    <row r="100" spans="1:16" ht="19.5" customHeight="1">
      <c r="A100" s="77" t="s">
        <v>122</v>
      </c>
      <c r="B100" s="78"/>
      <c r="C100" s="394"/>
      <c r="D100" s="394"/>
      <c r="E100" s="394"/>
      <c r="F100" s="394"/>
      <c r="G100" s="394"/>
      <c r="H100" s="394"/>
      <c r="I100" s="394"/>
      <c r="J100" s="394"/>
      <c r="K100" s="394"/>
      <c r="L100" s="394"/>
      <c r="M100" s="394"/>
      <c r="N100" s="394"/>
      <c r="O100" s="394"/>
      <c r="P100" s="394"/>
    </row>
    <row r="101" spans="1:16" ht="19.5" customHeight="1">
      <c r="A101" s="77" t="s">
        <v>123</v>
      </c>
      <c r="B101" s="78"/>
      <c r="C101" s="394"/>
      <c r="D101" s="394"/>
      <c r="E101" s="394"/>
      <c r="F101" s="394"/>
      <c r="G101" s="394"/>
      <c r="H101" s="394"/>
      <c r="I101" s="394"/>
      <c r="J101" s="394"/>
      <c r="K101" s="394"/>
      <c r="L101" s="394"/>
      <c r="M101" s="394"/>
      <c r="N101" s="394"/>
      <c r="O101" s="394"/>
      <c r="P101" s="394"/>
    </row>
    <row r="102" spans="1:16" ht="19.5" customHeight="1">
      <c r="A102" s="77" t="s">
        <v>124</v>
      </c>
      <c r="B102" s="78"/>
      <c r="C102" s="394"/>
      <c r="D102" s="394"/>
      <c r="E102" s="394"/>
      <c r="F102" s="394"/>
      <c r="G102" s="394"/>
      <c r="H102" s="394"/>
      <c r="I102" s="394"/>
      <c r="J102" s="394"/>
      <c r="K102" s="394"/>
      <c r="L102" s="394"/>
      <c r="M102" s="394"/>
      <c r="N102" s="394"/>
      <c r="O102" s="394"/>
      <c r="P102" s="394"/>
    </row>
    <row r="103" spans="1:16" ht="19.5" customHeight="1">
      <c r="A103" s="77" t="s">
        <v>125</v>
      </c>
      <c r="B103" s="78"/>
      <c r="C103" s="394"/>
      <c r="D103" s="394"/>
      <c r="E103" s="394"/>
      <c r="F103" s="394"/>
      <c r="G103" s="394"/>
      <c r="H103" s="394"/>
      <c r="I103" s="394"/>
      <c r="J103" s="394"/>
      <c r="K103" s="394"/>
      <c r="L103" s="394"/>
      <c r="M103" s="394"/>
      <c r="N103" s="394"/>
      <c r="O103" s="394"/>
      <c r="P103" s="394"/>
    </row>
    <row r="104" spans="1:16" ht="19.5" customHeight="1">
      <c r="A104" s="73" t="s">
        <v>126</v>
      </c>
      <c r="B104" s="74"/>
      <c r="C104" s="394"/>
      <c r="D104" s="394"/>
      <c r="E104" s="394"/>
      <c r="F104" s="394"/>
      <c r="G104" s="394"/>
      <c r="H104" s="394"/>
      <c r="I104" s="394"/>
      <c r="J104" s="394"/>
      <c r="K104" s="394"/>
      <c r="L104" s="394"/>
      <c r="M104" s="394"/>
      <c r="N104" s="394"/>
      <c r="O104" s="394"/>
      <c r="P104" s="394"/>
    </row>
    <row r="106" spans="1:16">
      <c r="A106" s="146" t="s">
        <v>90</v>
      </c>
      <c r="G106" s="146" t="s">
        <v>91</v>
      </c>
      <c r="N106" s="146" t="s">
        <v>92</v>
      </c>
    </row>
    <row r="107" spans="1:16">
      <c r="A107" t="s">
        <v>93</v>
      </c>
      <c r="C107" s="146"/>
      <c r="D107" s="146"/>
      <c r="G107" t="s">
        <v>94</v>
      </c>
      <c r="K107" s="146"/>
      <c r="L107" s="146"/>
      <c r="M107" s="146"/>
      <c r="N107" t="s">
        <v>95</v>
      </c>
    </row>
    <row r="108" spans="1:16">
      <c r="A108" s="147" t="s">
        <v>96</v>
      </c>
      <c r="C108" s="147"/>
      <c r="D108" s="147"/>
      <c r="G108" s="147" t="s">
        <v>96</v>
      </c>
      <c r="K108" s="147"/>
      <c r="L108" s="147"/>
      <c r="M108" s="147"/>
      <c r="N108" s="147" t="s">
        <v>96</v>
      </c>
    </row>
    <row r="109" spans="1:16">
      <c r="C109" s="147"/>
      <c r="D109" s="147"/>
      <c r="G109" s="147"/>
      <c r="K109" s="147"/>
      <c r="L109" s="147"/>
      <c r="M109" s="147"/>
      <c r="N109" s="147"/>
    </row>
    <row r="110" spans="1:16">
      <c r="A110" s="146" t="s">
        <v>97</v>
      </c>
      <c r="G110" s="146" t="s">
        <v>183</v>
      </c>
      <c r="H110" s="147"/>
      <c r="I110" s="147"/>
      <c r="J110" s="147"/>
      <c r="N110" s="146" t="s">
        <v>103</v>
      </c>
    </row>
    <row r="111" spans="1:16">
      <c r="A111" t="s">
        <v>99</v>
      </c>
      <c r="G111" t="s">
        <v>184</v>
      </c>
      <c r="H111" s="147"/>
      <c r="I111" s="147"/>
      <c r="J111" s="147"/>
      <c r="N111" t="s">
        <v>104</v>
      </c>
    </row>
    <row r="112" spans="1:16">
      <c r="A112" s="147" t="s">
        <v>96</v>
      </c>
      <c r="C112" s="146"/>
      <c r="D112" s="146"/>
      <c r="E112" s="147"/>
      <c r="F112" s="146"/>
      <c r="G112" s="147" t="s">
        <v>102</v>
      </c>
      <c r="K112" s="146"/>
      <c r="L112" s="146"/>
      <c r="M112" s="146"/>
      <c r="N112" s="147" t="s">
        <v>96</v>
      </c>
      <c r="O112" s="17"/>
      <c r="P112" s="17"/>
    </row>
    <row r="113" spans="1:16">
      <c r="A113" s="147"/>
      <c r="C113" s="147"/>
      <c r="D113" s="147"/>
      <c r="E113" s="147"/>
      <c r="F113" s="147"/>
      <c r="G113" s="147"/>
      <c r="K113" s="147"/>
      <c r="L113" s="147"/>
      <c r="M113" s="147"/>
    </row>
    <row r="114" spans="1:16" ht="17.399999999999999">
      <c r="A114" s="148"/>
      <c r="G114" s="146" t="s">
        <v>21</v>
      </c>
      <c r="M114" s="148"/>
    </row>
    <row r="115" spans="1:16" ht="17.399999999999999">
      <c r="A115" s="148"/>
      <c r="G115" s="423" t="s">
        <v>101</v>
      </c>
      <c r="H115" s="423"/>
      <c r="I115" s="423"/>
      <c r="M115" s="148"/>
    </row>
    <row r="116" spans="1:16" ht="17.399999999999999">
      <c r="A116" s="148"/>
      <c r="G116" s="147" t="s">
        <v>105</v>
      </c>
      <c r="M116" s="148"/>
    </row>
    <row r="117" spans="1:16" ht="15.6">
      <c r="A117" s="65" t="s">
        <v>106</v>
      </c>
      <c r="C117" s="407">
        <f>'Bid-Summary'!B47</f>
        <v>0</v>
      </c>
      <c r="D117" s="407"/>
      <c r="E117" s="66"/>
      <c r="F117" s="66"/>
      <c r="G117" s="66"/>
      <c r="H117" s="66"/>
      <c r="I117" s="66"/>
      <c r="J117" s="66"/>
      <c r="K117" s="66"/>
      <c r="L117" s="66"/>
      <c r="M117" s="66"/>
      <c r="N117" s="66"/>
      <c r="O117" s="66"/>
      <c r="P117" s="66"/>
    </row>
    <row r="118" spans="1:16" ht="15.75" customHeight="1">
      <c r="A118" s="65" t="s">
        <v>107</v>
      </c>
      <c r="C118" s="407">
        <f>'Bid-Summary'!C48</f>
        <v>0</v>
      </c>
      <c r="D118" s="407"/>
      <c r="E118" s="407"/>
      <c r="F118" s="407"/>
      <c r="G118" s="407"/>
      <c r="H118" s="407"/>
      <c r="I118" s="407"/>
      <c r="J118" s="407"/>
      <c r="K118" s="407"/>
      <c r="L118" s="407"/>
      <c r="M118" s="407"/>
      <c r="N118" s="407"/>
      <c r="O118" s="407"/>
      <c r="P118" s="79"/>
    </row>
    <row r="119" spans="1:16" ht="15.6">
      <c r="A119" s="65" t="s">
        <v>108</v>
      </c>
      <c r="C119" s="408">
        <f>'Bid-Summary'!D47</f>
        <v>0</v>
      </c>
      <c r="D119" s="408"/>
      <c r="E119" s="66"/>
      <c r="F119" s="66"/>
      <c r="G119" s="66"/>
      <c r="H119" s="66"/>
      <c r="I119" s="66"/>
      <c r="J119" s="66"/>
      <c r="K119" s="66"/>
      <c r="L119" s="66"/>
      <c r="M119" s="66"/>
      <c r="N119" s="66"/>
      <c r="O119" s="66"/>
      <c r="P119" s="66"/>
    </row>
    <row r="121" spans="1:16">
      <c r="A121" s="67"/>
      <c r="B121" s="68"/>
      <c r="C121" s="409" t="s">
        <v>109</v>
      </c>
      <c r="D121" s="409"/>
      <c r="E121" s="409" t="s">
        <v>110</v>
      </c>
      <c r="F121" s="409"/>
      <c r="G121" s="409" t="s">
        <v>111</v>
      </c>
      <c r="H121" s="409"/>
      <c r="I121" s="409" t="s">
        <v>112</v>
      </c>
      <c r="J121" s="409"/>
      <c r="K121" s="409" t="s">
        <v>113</v>
      </c>
      <c r="L121" s="409"/>
      <c r="M121" s="409" t="s">
        <v>114</v>
      </c>
      <c r="N121" s="409"/>
      <c r="O121" s="410" t="s">
        <v>115</v>
      </c>
      <c r="P121" s="410"/>
    </row>
    <row r="122" spans="1:16" ht="19.5" customHeight="1">
      <c r="A122" s="69"/>
      <c r="B122" s="70"/>
      <c r="C122" s="397">
        <f>'Bid-Summary'!B52</f>
        <v>0</v>
      </c>
      <c r="D122" s="398"/>
      <c r="E122" s="399">
        <f>'Bid-Summary'!B53</f>
        <v>0</v>
      </c>
      <c r="F122" s="400"/>
      <c r="G122" s="399">
        <f>'Bid-Summary'!B54</f>
        <v>0</v>
      </c>
      <c r="H122" s="400"/>
      <c r="I122" s="399"/>
      <c r="J122" s="400"/>
      <c r="K122" s="399"/>
      <c r="L122" s="400"/>
      <c r="M122" s="399"/>
      <c r="N122" s="400"/>
      <c r="O122" s="399"/>
      <c r="P122" s="400"/>
    </row>
    <row r="123" spans="1:16" ht="19.5" customHeight="1">
      <c r="A123" s="401" t="s">
        <v>116</v>
      </c>
      <c r="B123" s="402"/>
      <c r="C123" s="403">
        <f>'Bid Amount'!C42:D42</f>
        <v>0</v>
      </c>
      <c r="D123" s="403"/>
      <c r="E123" s="403">
        <f>'Bid Amount'!E42:F42</f>
        <v>0</v>
      </c>
      <c r="F123" s="403"/>
      <c r="G123" s="403">
        <f>'Bid Amount'!G65:H65</f>
        <v>0</v>
      </c>
      <c r="H123" s="403"/>
      <c r="I123" s="403">
        <f>'Bid Amount'!I65:J65</f>
        <v>0</v>
      </c>
      <c r="J123" s="403"/>
      <c r="K123" s="403">
        <f>'Bid Amount'!K65:L65</f>
        <v>0</v>
      </c>
      <c r="L123" s="403"/>
      <c r="M123" s="403">
        <f>'Bid Amount'!M65:N65</f>
        <v>0</v>
      </c>
      <c r="N123" s="403"/>
      <c r="O123" s="403"/>
      <c r="P123" s="403"/>
    </row>
    <row r="124" spans="1:16" s="64" customFormat="1" ht="15" customHeight="1">
      <c r="A124" s="71" t="s">
        <v>117</v>
      </c>
      <c r="B124" s="72"/>
      <c r="C124" s="406"/>
      <c r="D124" s="406"/>
      <c r="E124" s="406"/>
      <c r="F124" s="406"/>
      <c r="G124" s="406"/>
      <c r="H124" s="406"/>
      <c r="I124" s="406"/>
      <c r="J124" s="406"/>
      <c r="K124" s="406"/>
      <c r="L124" s="406"/>
      <c r="M124" s="406"/>
      <c r="N124" s="406"/>
      <c r="O124" s="406"/>
      <c r="P124" s="406"/>
    </row>
    <row r="125" spans="1:16" ht="19.5" customHeight="1">
      <c r="A125" s="73" t="s">
        <v>118</v>
      </c>
      <c r="B125" s="74"/>
      <c r="C125" s="394"/>
      <c r="D125" s="394"/>
      <c r="E125" s="394"/>
      <c r="F125" s="394"/>
      <c r="G125" s="394"/>
      <c r="H125" s="394"/>
      <c r="I125" s="394"/>
      <c r="J125" s="394"/>
      <c r="K125" s="394"/>
      <c r="L125" s="394"/>
      <c r="M125" s="394"/>
      <c r="N125" s="394"/>
      <c r="O125" s="394"/>
      <c r="P125" s="394"/>
    </row>
    <row r="126" spans="1:16" ht="19.5" customHeight="1">
      <c r="A126" s="395" t="s">
        <v>119</v>
      </c>
      <c r="B126" s="396"/>
      <c r="C126" s="394"/>
      <c r="D126" s="394"/>
      <c r="E126" s="394"/>
      <c r="F126" s="394"/>
      <c r="G126" s="394"/>
      <c r="H126" s="394"/>
      <c r="I126" s="394"/>
      <c r="J126" s="394"/>
      <c r="K126" s="394"/>
      <c r="L126" s="394"/>
      <c r="M126" s="394"/>
      <c r="N126" s="394"/>
      <c r="O126" s="394"/>
      <c r="P126" s="394"/>
    </row>
    <row r="127" spans="1:16" ht="19.5" customHeight="1">
      <c r="A127" s="75" t="s">
        <v>120</v>
      </c>
      <c r="B127" s="76"/>
      <c r="C127" s="390"/>
      <c r="D127" s="391"/>
      <c r="E127" s="390"/>
      <c r="F127" s="391"/>
      <c r="G127" s="390"/>
      <c r="H127" s="391"/>
      <c r="I127" s="390"/>
      <c r="J127" s="391"/>
      <c r="K127" s="390"/>
      <c r="L127" s="391"/>
      <c r="M127" s="390"/>
      <c r="N127" s="391"/>
      <c r="O127" s="390"/>
      <c r="P127" s="391"/>
    </row>
    <row r="128" spans="1:16" ht="19.5" customHeight="1">
      <c r="A128" s="73" t="s">
        <v>121</v>
      </c>
      <c r="B128" s="74"/>
      <c r="C128" s="392"/>
      <c r="D128" s="393"/>
      <c r="E128" s="392"/>
      <c r="F128" s="393"/>
      <c r="G128" s="392"/>
      <c r="H128" s="393"/>
      <c r="I128" s="392"/>
      <c r="J128" s="393"/>
      <c r="K128" s="392"/>
      <c r="L128" s="393"/>
      <c r="M128" s="392"/>
      <c r="N128" s="393"/>
      <c r="O128" s="392"/>
      <c r="P128" s="393"/>
    </row>
    <row r="129" spans="1:16" ht="19.5" customHeight="1">
      <c r="A129" s="77" t="s">
        <v>122</v>
      </c>
      <c r="B129" s="78"/>
      <c r="C129" s="394"/>
      <c r="D129" s="394"/>
      <c r="E129" s="394"/>
      <c r="F129" s="394"/>
      <c r="G129" s="394"/>
      <c r="H129" s="394"/>
      <c r="I129" s="394"/>
      <c r="J129" s="394"/>
      <c r="K129" s="394"/>
      <c r="L129" s="394"/>
      <c r="M129" s="394"/>
      <c r="N129" s="394"/>
      <c r="O129" s="394"/>
      <c r="P129" s="394"/>
    </row>
    <row r="130" spans="1:16" ht="19.5" customHeight="1">
      <c r="A130" s="77" t="s">
        <v>123</v>
      </c>
      <c r="B130" s="78"/>
      <c r="C130" s="394"/>
      <c r="D130" s="394"/>
      <c r="E130" s="394"/>
      <c r="F130" s="394"/>
      <c r="G130" s="394"/>
      <c r="H130" s="394"/>
      <c r="I130" s="394"/>
      <c r="J130" s="394"/>
      <c r="K130" s="394"/>
      <c r="L130" s="394"/>
      <c r="M130" s="394"/>
      <c r="N130" s="394"/>
      <c r="O130" s="394"/>
      <c r="P130" s="394"/>
    </row>
    <row r="131" spans="1:16" ht="19.5" customHeight="1">
      <c r="A131" s="77" t="s">
        <v>124</v>
      </c>
      <c r="B131" s="78"/>
      <c r="C131" s="394"/>
      <c r="D131" s="394"/>
      <c r="E131" s="394"/>
      <c r="F131" s="394"/>
      <c r="G131" s="394"/>
      <c r="H131" s="394"/>
      <c r="I131" s="394"/>
      <c r="J131" s="394"/>
      <c r="K131" s="394"/>
      <c r="L131" s="394"/>
      <c r="M131" s="394"/>
      <c r="N131" s="394"/>
      <c r="O131" s="394"/>
      <c r="P131" s="394"/>
    </row>
    <row r="132" spans="1:16" ht="19.5" customHeight="1">
      <c r="A132" s="77" t="s">
        <v>125</v>
      </c>
      <c r="B132" s="78"/>
      <c r="C132" s="394"/>
      <c r="D132" s="394"/>
      <c r="E132" s="394"/>
      <c r="F132" s="394"/>
      <c r="G132" s="394"/>
      <c r="H132" s="394"/>
      <c r="I132" s="394"/>
      <c r="J132" s="394"/>
      <c r="K132" s="394"/>
      <c r="L132" s="394"/>
      <c r="M132" s="394"/>
      <c r="N132" s="394"/>
      <c r="O132" s="394"/>
      <c r="P132" s="394"/>
    </row>
    <row r="133" spans="1:16" ht="19.5" customHeight="1">
      <c r="A133" s="73" t="s">
        <v>126</v>
      </c>
      <c r="B133" s="74"/>
      <c r="C133" s="394"/>
      <c r="D133" s="394"/>
      <c r="E133" s="394"/>
      <c r="F133" s="394"/>
      <c r="G133" s="394"/>
      <c r="H133" s="394"/>
      <c r="I133" s="394"/>
      <c r="J133" s="394"/>
      <c r="K133" s="394"/>
      <c r="L133" s="394"/>
      <c r="M133" s="394"/>
      <c r="N133" s="394"/>
      <c r="O133" s="394"/>
      <c r="P133" s="394"/>
    </row>
    <row r="135" spans="1:16">
      <c r="A135" s="146" t="s">
        <v>90</v>
      </c>
      <c r="G135" s="146" t="s">
        <v>91</v>
      </c>
      <c r="N135" s="146" t="s">
        <v>92</v>
      </c>
    </row>
    <row r="136" spans="1:16">
      <c r="A136" t="s">
        <v>93</v>
      </c>
      <c r="C136" s="146"/>
      <c r="D136" s="146"/>
      <c r="G136" t="s">
        <v>94</v>
      </c>
      <c r="K136" s="146"/>
      <c r="L136" s="146"/>
      <c r="M136" s="146"/>
      <c r="N136" t="s">
        <v>95</v>
      </c>
    </row>
    <row r="137" spans="1:16">
      <c r="A137" s="147" t="s">
        <v>96</v>
      </c>
      <c r="C137" s="147"/>
      <c r="D137" s="147"/>
      <c r="G137" s="147" t="s">
        <v>96</v>
      </c>
      <c r="K137" s="147"/>
      <c r="L137" s="147"/>
      <c r="M137" s="147"/>
      <c r="N137" s="147" t="s">
        <v>96</v>
      </c>
    </row>
    <row r="138" spans="1:16">
      <c r="C138" s="147"/>
      <c r="D138" s="147"/>
      <c r="G138" s="147"/>
      <c r="K138" s="147"/>
      <c r="L138" s="147"/>
      <c r="M138" s="147"/>
      <c r="N138" s="147"/>
    </row>
    <row r="139" spans="1:16">
      <c r="A139" s="146" t="s">
        <v>97</v>
      </c>
      <c r="G139" s="146" t="s">
        <v>183</v>
      </c>
      <c r="H139" s="147"/>
      <c r="I139" s="147"/>
      <c r="J139" s="147"/>
      <c r="N139" s="146" t="s">
        <v>103</v>
      </c>
    </row>
    <row r="140" spans="1:16">
      <c r="A140" t="s">
        <v>99</v>
      </c>
      <c r="G140" t="s">
        <v>184</v>
      </c>
      <c r="H140" s="147"/>
      <c r="I140" s="147"/>
      <c r="J140" s="147"/>
      <c r="N140" t="s">
        <v>104</v>
      </c>
    </row>
    <row r="141" spans="1:16">
      <c r="A141" s="147" t="s">
        <v>96</v>
      </c>
      <c r="C141" s="146"/>
      <c r="D141" s="146"/>
      <c r="E141" s="147"/>
      <c r="F141" s="146"/>
      <c r="G141" s="147" t="s">
        <v>102</v>
      </c>
      <c r="K141" s="146"/>
      <c r="L141" s="146"/>
      <c r="M141" s="146"/>
      <c r="N141" s="147" t="s">
        <v>96</v>
      </c>
      <c r="O141" s="17"/>
      <c r="P141" s="17"/>
    </row>
    <row r="142" spans="1:16">
      <c r="A142" s="147"/>
      <c r="C142" s="147"/>
      <c r="D142" s="147"/>
      <c r="E142" s="147"/>
      <c r="F142" s="147"/>
      <c r="G142" s="147"/>
      <c r="K142" s="147"/>
      <c r="L142" s="147"/>
      <c r="M142" s="147"/>
    </row>
    <row r="143" spans="1:16" ht="17.399999999999999">
      <c r="A143" s="148"/>
      <c r="G143" s="146" t="s">
        <v>21</v>
      </c>
      <c r="M143" s="148"/>
    </row>
    <row r="144" spans="1:16" ht="17.399999999999999">
      <c r="A144" s="148"/>
      <c r="G144" s="423" t="s">
        <v>101</v>
      </c>
      <c r="H144" s="423"/>
      <c r="I144" s="423"/>
      <c r="M144" s="148"/>
    </row>
    <row r="145" spans="1:16" ht="17.399999999999999">
      <c r="A145" s="148"/>
      <c r="G145" s="147" t="s">
        <v>105</v>
      </c>
      <c r="M145" s="148"/>
    </row>
    <row r="148" spans="1:16" ht="15.6">
      <c r="A148" s="65" t="s">
        <v>106</v>
      </c>
      <c r="C148" s="407">
        <f>'Bid-Summary'!B59</f>
        <v>0</v>
      </c>
      <c r="D148" s="407"/>
      <c r="E148" s="66"/>
      <c r="F148" s="66"/>
      <c r="G148" s="66"/>
      <c r="H148" s="66"/>
      <c r="I148" s="66"/>
      <c r="J148" s="66"/>
      <c r="K148" s="66"/>
      <c r="L148" s="66"/>
      <c r="M148" s="66"/>
      <c r="N148" s="66"/>
      <c r="O148" s="66"/>
      <c r="P148" s="66"/>
    </row>
    <row r="149" spans="1:16" ht="15.75" customHeight="1">
      <c r="A149" s="65" t="s">
        <v>107</v>
      </c>
      <c r="C149" s="407">
        <f>'Bid-Summary'!C60</f>
        <v>0</v>
      </c>
      <c r="D149" s="407"/>
      <c r="E149" s="407"/>
      <c r="F149" s="407"/>
      <c r="G149" s="407"/>
      <c r="H149" s="407"/>
      <c r="I149" s="407"/>
      <c r="J149" s="407"/>
      <c r="K149" s="407"/>
      <c r="L149" s="407"/>
      <c r="M149" s="407"/>
      <c r="N149" s="407"/>
      <c r="O149" s="407"/>
      <c r="P149" s="79"/>
    </row>
    <row r="150" spans="1:16" ht="15.6">
      <c r="A150" s="65" t="s">
        <v>108</v>
      </c>
      <c r="C150" s="408">
        <f>'Bid-Summary'!D59</f>
        <v>0</v>
      </c>
      <c r="D150" s="408"/>
      <c r="E150" s="66"/>
      <c r="F150" s="66"/>
      <c r="G150" s="66"/>
      <c r="H150" s="66"/>
      <c r="I150" s="66"/>
      <c r="J150" s="66"/>
      <c r="K150" s="66"/>
      <c r="L150" s="66"/>
      <c r="M150" s="66"/>
      <c r="N150" s="66"/>
      <c r="O150" s="66"/>
      <c r="P150" s="66"/>
    </row>
    <row r="152" spans="1:16">
      <c r="A152" s="67"/>
      <c r="B152" s="68"/>
      <c r="C152" s="409" t="s">
        <v>109</v>
      </c>
      <c r="D152" s="409"/>
      <c r="E152" s="409" t="s">
        <v>110</v>
      </c>
      <c r="F152" s="409"/>
      <c r="G152" s="409" t="s">
        <v>111</v>
      </c>
      <c r="H152" s="409"/>
      <c r="I152" s="409" t="s">
        <v>112</v>
      </c>
      <c r="J152" s="409"/>
      <c r="K152" s="409" t="s">
        <v>113</v>
      </c>
      <c r="L152" s="409"/>
      <c r="M152" s="409" t="s">
        <v>114</v>
      </c>
      <c r="N152" s="409"/>
      <c r="O152" s="410" t="s">
        <v>115</v>
      </c>
      <c r="P152" s="410"/>
    </row>
    <row r="153" spans="1:16" ht="19.5" customHeight="1">
      <c r="A153" s="69"/>
      <c r="B153" s="70"/>
      <c r="C153" s="397">
        <f>'Bid-Summary'!B64</f>
        <v>0</v>
      </c>
      <c r="D153" s="398"/>
      <c r="E153" s="399">
        <f>'Bid-Summary'!B65</f>
        <v>0</v>
      </c>
      <c r="F153" s="400"/>
      <c r="G153" s="399">
        <f>'Bid-Summary'!B66</f>
        <v>0</v>
      </c>
      <c r="H153" s="400"/>
      <c r="I153" s="399">
        <f>'Bid-Summary'!B67</f>
        <v>0</v>
      </c>
      <c r="J153" s="400"/>
      <c r="K153" s="399">
        <f>'Bid-Summary'!B68</f>
        <v>0</v>
      </c>
      <c r="L153" s="400"/>
      <c r="M153" s="399">
        <f>'Bid-Summary'!H64</f>
        <v>0</v>
      </c>
      <c r="N153" s="400"/>
      <c r="O153" s="399"/>
      <c r="P153" s="400"/>
    </row>
    <row r="154" spans="1:16" ht="19.5" customHeight="1">
      <c r="A154" s="401" t="s">
        <v>116</v>
      </c>
      <c r="B154" s="402"/>
      <c r="C154" s="403">
        <f>'Bid Amount'!C96:D96</f>
        <v>0</v>
      </c>
      <c r="D154" s="403"/>
      <c r="E154" s="403">
        <f>'Bid Amount'!E96:F96</f>
        <v>0</v>
      </c>
      <c r="F154" s="403"/>
      <c r="G154" s="403">
        <f>'Bid Amount'!G96:H96</f>
        <v>0</v>
      </c>
      <c r="H154" s="403"/>
      <c r="I154" s="403">
        <f>'Bid Amount'!I96:J96</f>
        <v>0</v>
      </c>
      <c r="J154" s="403"/>
      <c r="K154" s="403">
        <f>'Bid Amount'!K96:L96</f>
        <v>0</v>
      </c>
      <c r="L154" s="403"/>
      <c r="M154" s="403">
        <f>'Bid Amount'!M96:N96</f>
        <v>0</v>
      </c>
      <c r="N154" s="403"/>
      <c r="O154" s="403"/>
      <c r="P154" s="403"/>
    </row>
    <row r="155" spans="1:16" s="64" customFormat="1" ht="15" customHeight="1">
      <c r="A155" s="71" t="s">
        <v>117</v>
      </c>
      <c r="B155" s="72"/>
      <c r="C155" s="406"/>
      <c r="D155" s="406"/>
      <c r="E155" s="406"/>
      <c r="F155" s="406"/>
      <c r="G155" s="406"/>
      <c r="H155" s="406"/>
      <c r="I155" s="406"/>
      <c r="J155" s="406"/>
      <c r="K155" s="406"/>
      <c r="L155" s="406"/>
      <c r="M155" s="406"/>
      <c r="N155" s="406"/>
      <c r="O155" s="406"/>
      <c r="P155" s="406"/>
    </row>
    <row r="156" spans="1:16" ht="19.5" customHeight="1">
      <c r="A156" s="73" t="s">
        <v>118</v>
      </c>
      <c r="B156" s="74"/>
      <c r="C156" s="394"/>
      <c r="D156" s="394"/>
      <c r="E156" s="394"/>
      <c r="F156" s="394"/>
      <c r="G156" s="394"/>
      <c r="H156" s="394"/>
      <c r="I156" s="394"/>
      <c r="J156" s="394"/>
      <c r="K156" s="394"/>
      <c r="L156" s="394"/>
      <c r="M156" s="394"/>
      <c r="N156" s="394"/>
      <c r="O156" s="394"/>
      <c r="P156" s="394"/>
    </row>
    <row r="157" spans="1:16" ht="19.5" customHeight="1">
      <c r="A157" s="395" t="s">
        <v>119</v>
      </c>
      <c r="B157" s="396"/>
      <c r="C157" s="394"/>
      <c r="D157" s="394"/>
      <c r="E157" s="394"/>
      <c r="F157" s="394"/>
      <c r="G157" s="394"/>
      <c r="H157" s="394"/>
      <c r="I157" s="394"/>
      <c r="J157" s="394"/>
      <c r="K157" s="394"/>
      <c r="L157" s="394"/>
      <c r="M157" s="394"/>
      <c r="N157" s="394"/>
      <c r="O157" s="394"/>
      <c r="P157" s="394"/>
    </row>
    <row r="158" spans="1:16" ht="19.5" customHeight="1">
      <c r="A158" s="75" t="s">
        <v>120</v>
      </c>
      <c r="B158" s="76"/>
      <c r="C158" s="390"/>
      <c r="D158" s="391"/>
      <c r="E158" s="390"/>
      <c r="F158" s="391"/>
      <c r="G158" s="390"/>
      <c r="H158" s="391"/>
      <c r="I158" s="390"/>
      <c r="J158" s="391"/>
      <c r="K158" s="390"/>
      <c r="L158" s="391"/>
      <c r="M158" s="390"/>
      <c r="N158" s="391"/>
      <c r="O158" s="390"/>
      <c r="P158" s="391"/>
    </row>
    <row r="159" spans="1:16" ht="19.5" customHeight="1">
      <c r="A159" s="73" t="s">
        <v>121</v>
      </c>
      <c r="B159" s="74"/>
      <c r="C159" s="392"/>
      <c r="D159" s="393"/>
      <c r="E159" s="392"/>
      <c r="F159" s="393"/>
      <c r="G159" s="392"/>
      <c r="H159" s="393"/>
      <c r="I159" s="392"/>
      <c r="J159" s="393"/>
      <c r="K159" s="392"/>
      <c r="L159" s="393"/>
      <c r="M159" s="392"/>
      <c r="N159" s="393"/>
      <c r="O159" s="392"/>
      <c r="P159" s="393"/>
    </row>
    <row r="160" spans="1:16" ht="19.5" customHeight="1">
      <c r="A160" s="77" t="s">
        <v>122</v>
      </c>
      <c r="B160" s="78"/>
      <c r="C160" s="394"/>
      <c r="D160" s="394"/>
      <c r="E160" s="394"/>
      <c r="F160" s="394"/>
      <c r="G160" s="394"/>
      <c r="H160" s="394"/>
      <c r="I160" s="394"/>
      <c r="J160" s="394"/>
      <c r="K160" s="394"/>
      <c r="L160" s="394"/>
      <c r="M160" s="394"/>
      <c r="N160" s="394"/>
      <c r="O160" s="394"/>
      <c r="P160" s="394"/>
    </row>
    <row r="161" spans="1:16" ht="19.5" customHeight="1">
      <c r="A161" s="77" t="s">
        <v>123</v>
      </c>
      <c r="B161" s="78"/>
      <c r="C161" s="394"/>
      <c r="D161" s="394"/>
      <c r="E161" s="394"/>
      <c r="F161" s="394"/>
      <c r="G161" s="394"/>
      <c r="H161" s="394"/>
      <c r="I161" s="394"/>
      <c r="J161" s="394"/>
      <c r="K161" s="394"/>
      <c r="L161" s="394"/>
      <c r="M161" s="394"/>
      <c r="N161" s="394"/>
      <c r="O161" s="394"/>
      <c r="P161" s="394"/>
    </row>
    <row r="162" spans="1:16" ht="19.5" customHeight="1">
      <c r="A162" s="77" t="s">
        <v>124</v>
      </c>
      <c r="B162" s="78"/>
      <c r="C162" s="394"/>
      <c r="D162" s="394"/>
      <c r="E162" s="394"/>
      <c r="F162" s="394"/>
      <c r="G162" s="394"/>
      <c r="H162" s="394"/>
      <c r="I162" s="394"/>
      <c r="J162" s="394"/>
      <c r="K162" s="394"/>
      <c r="L162" s="394"/>
      <c r="M162" s="394"/>
      <c r="N162" s="394"/>
      <c r="O162" s="394"/>
      <c r="P162" s="394"/>
    </row>
    <row r="163" spans="1:16" ht="19.5" customHeight="1">
      <c r="A163" s="77" t="s">
        <v>125</v>
      </c>
      <c r="B163" s="78"/>
      <c r="C163" s="394"/>
      <c r="D163" s="394"/>
      <c r="E163" s="394"/>
      <c r="F163" s="394"/>
      <c r="G163" s="394"/>
      <c r="H163" s="394"/>
      <c r="I163" s="394"/>
      <c r="J163" s="394"/>
      <c r="K163" s="394"/>
      <c r="L163" s="394"/>
      <c r="M163" s="394"/>
      <c r="N163" s="394"/>
      <c r="O163" s="394"/>
      <c r="P163" s="394"/>
    </row>
    <row r="164" spans="1:16" ht="19.5" customHeight="1">
      <c r="A164" s="73" t="s">
        <v>126</v>
      </c>
      <c r="B164" s="74"/>
      <c r="C164" s="394"/>
      <c r="D164" s="394"/>
      <c r="E164" s="394"/>
      <c r="F164" s="394"/>
      <c r="G164" s="394"/>
      <c r="H164" s="394"/>
      <c r="I164" s="394"/>
      <c r="J164" s="394"/>
      <c r="K164" s="394"/>
      <c r="L164" s="394"/>
      <c r="M164" s="394"/>
      <c r="N164" s="394"/>
      <c r="O164" s="394"/>
      <c r="P164" s="394"/>
    </row>
    <row r="179" spans="1:16" ht="15.6">
      <c r="A179" s="65" t="s">
        <v>106</v>
      </c>
      <c r="C179" s="407">
        <f>'Bid-Summary'!B70</f>
        <v>0</v>
      </c>
      <c r="D179" s="407"/>
      <c r="E179" s="66"/>
      <c r="F179" s="66"/>
      <c r="G179" s="66"/>
      <c r="H179" s="66"/>
      <c r="I179" s="66"/>
      <c r="J179" s="66"/>
      <c r="K179" s="66"/>
      <c r="L179" s="66"/>
      <c r="M179" s="66"/>
      <c r="N179" s="66"/>
      <c r="O179" s="66"/>
      <c r="P179" s="66"/>
    </row>
    <row r="180" spans="1:16" ht="15.75" customHeight="1">
      <c r="A180" s="65" t="s">
        <v>107</v>
      </c>
      <c r="C180" s="407">
        <f>'Bid-Summary'!C71</f>
        <v>0</v>
      </c>
      <c r="D180" s="407"/>
      <c r="E180" s="407"/>
      <c r="F180" s="407"/>
      <c r="G180" s="407"/>
      <c r="H180" s="407"/>
      <c r="I180" s="407"/>
      <c r="J180" s="407"/>
      <c r="K180" s="407"/>
      <c r="L180" s="407"/>
      <c r="M180" s="407"/>
      <c r="N180" s="407"/>
      <c r="O180" s="407"/>
      <c r="P180" s="79"/>
    </row>
    <row r="181" spans="1:16" ht="15.6">
      <c r="A181" s="65" t="s">
        <v>108</v>
      </c>
      <c r="C181" s="408">
        <f>'Bid-Summary'!D70</f>
        <v>0</v>
      </c>
      <c r="D181" s="408"/>
      <c r="E181" s="66"/>
      <c r="F181" s="66"/>
      <c r="G181" s="66"/>
      <c r="H181" s="66"/>
      <c r="I181" s="66"/>
      <c r="J181" s="66"/>
      <c r="K181" s="66"/>
      <c r="L181" s="66"/>
      <c r="M181" s="66"/>
      <c r="N181" s="66"/>
      <c r="O181" s="66"/>
      <c r="P181" s="66"/>
    </row>
    <row r="183" spans="1:16">
      <c r="A183" s="67"/>
      <c r="B183" s="68"/>
      <c r="C183" s="409" t="s">
        <v>109</v>
      </c>
      <c r="D183" s="409"/>
      <c r="E183" s="409" t="s">
        <v>110</v>
      </c>
      <c r="F183" s="409"/>
      <c r="G183" s="409" t="s">
        <v>111</v>
      </c>
      <c r="H183" s="409"/>
      <c r="I183" s="409" t="s">
        <v>112</v>
      </c>
      <c r="J183" s="409"/>
      <c r="K183" s="409" t="s">
        <v>113</v>
      </c>
      <c r="L183" s="409"/>
      <c r="M183" s="409" t="s">
        <v>114</v>
      </c>
      <c r="N183" s="409"/>
      <c r="O183" s="410" t="s">
        <v>115</v>
      </c>
      <c r="P183" s="410"/>
    </row>
    <row r="184" spans="1:16" ht="19.5" customHeight="1">
      <c r="A184" s="69"/>
      <c r="B184" s="70"/>
      <c r="C184" s="397">
        <f>'Bid-Summary'!B75</f>
        <v>0</v>
      </c>
      <c r="D184" s="398"/>
      <c r="E184" s="399">
        <f>'Bid-Summary'!B76</f>
        <v>0</v>
      </c>
      <c r="F184" s="400"/>
      <c r="G184" s="399">
        <f>'Bid-Summary'!B77</f>
        <v>0</v>
      </c>
      <c r="H184" s="400"/>
      <c r="I184" s="399">
        <f>'Bid-Summary'!B78</f>
        <v>0</v>
      </c>
      <c r="J184" s="400"/>
      <c r="K184" s="399">
        <f>'Bid-Summary'!B79</f>
        <v>0</v>
      </c>
      <c r="L184" s="400"/>
      <c r="M184" s="399">
        <f>'Bid-Summary'!H75</f>
        <v>0</v>
      </c>
      <c r="N184" s="400"/>
      <c r="O184" s="399"/>
      <c r="P184" s="400"/>
    </row>
    <row r="185" spans="1:16" ht="19.5" customHeight="1">
      <c r="A185" s="401" t="s">
        <v>116</v>
      </c>
      <c r="B185" s="402"/>
      <c r="C185" s="403">
        <f>'Bid Amount'!C127:D127</f>
        <v>0</v>
      </c>
      <c r="D185" s="403"/>
      <c r="E185" s="403">
        <f>'Bid Amount'!E127:F127</f>
        <v>0</v>
      </c>
      <c r="F185" s="403"/>
      <c r="G185" s="403">
        <f>'Bid Amount'!G127:H127</f>
        <v>0</v>
      </c>
      <c r="H185" s="403"/>
      <c r="I185" s="403">
        <f>'Bid Amount'!I127:J127</f>
        <v>0</v>
      </c>
      <c r="J185" s="403"/>
      <c r="K185" s="403">
        <f>'Bid Amount'!K127:L127</f>
        <v>0</v>
      </c>
      <c r="L185" s="403"/>
      <c r="M185" s="403">
        <f>'Bid Amount'!M127:N127</f>
        <v>0</v>
      </c>
      <c r="N185" s="403"/>
      <c r="O185" s="403"/>
      <c r="P185" s="403"/>
    </row>
    <row r="186" spans="1:16" s="64" customFormat="1" ht="15" customHeight="1">
      <c r="A186" s="71" t="s">
        <v>117</v>
      </c>
      <c r="B186" s="72"/>
      <c r="C186" s="406"/>
      <c r="D186" s="406"/>
      <c r="E186" s="406"/>
      <c r="F186" s="406"/>
      <c r="G186" s="406"/>
      <c r="H186" s="406"/>
      <c r="I186" s="406"/>
      <c r="J186" s="406"/>
      <c r="K186" s="406"/>
      <c r="L186" s="406"/>
      <c r="M186" s="406"/>
      <c r="N186" s="406"/>
      <c r="O186" s="406"/>
      <c r="P186" s="406"/>
    </row>
    <row r="187" spans="1:16" ht="19.5" customHeight="1">
      <c r="A187" s="73" t="s">
        <v>118</v>
      </c>
      <c r="B187" s="74"/>
      <c r="C187" s="394"/>
      <c r="D187" s="394"/>
      <c r="E187" s="394"/>
      <c r="F187" s="394"/>
      <c r="G187" s="394"/>
      <c r="H187" s="394"/>
      <c r="I187" s="394"/>
      <c r="J187" s="394"/>
      <c r="K187" s="394"/>
      <c r="L187" s="394"/>
      <c r="M187" s="394"/>
      <c r="N187" s="394"/>
      <c r="O187" s="394"/>
      <c r="P187" s="394"/>
    </row>
    <row r="188" spans="1:16" ht="19.5" customHeight="1">
      <c r="A188" s="395" t="s">
        <v>119</v>
      </c>
      <c r="B188" s="396"/>
      <c r="C188" s="394"/>
      <c r="D188" s="394"/>
      <c r="E188" s="394"/>
      <c r="F188" s="394"/>
      <c r="G188" s="394"/>
      <c r="H188" s="394"/>
      <c r="I188" s="394"/>
      <c r="J188" s="394"/>
      <c r="K188" s="394"/>
      <c r="L188" s="394"/>
      <c r="M188" s="394"/>
      <c r="N188" s="394"/>
      <c r="O188" s="394"/>
      <c r="P188" s="394"/>
    </row>
    <row r="189" spans="1:16" ht="19.5" customHeight="1">
      <c r="A189" s="75" t="s">
        <v>120</v>
      </c>
      <c r="B189" s="76"/>
      <c r="C189" s="390"/>
      <c r="D189" s="391"/>
      <c r="E189" s="390"/>
      <c r="F189" s="391"/>
      <c r="G189" s="390"/>
      <c r="H189" s="391"/>
      <c r="I189" s="390"/>
      <c r="J189" s="391"/>
      <c r="K189" s="390"/>
      <c r="L189" s="391"/>
      <c r="M189" s="390"/>
      <c r="N189" s="391"/>
      <c r="O189" s="390"/>
      <c r="P189" s="391"/>
    </row>
    <row r="190" spans="1:16" ht="19.5" customHeight="1">
      <c r="A190" s="73" t="s">
        <v>121</v>
      </c>
      <c r="B190" s="74"/>
      <c r="C190" s="392"/>
      <c r="D190" s="393"/>
      <c r="E190" s="392"/>
      <c r="F190" s="393"/>
      <c r="G190" s="392"/>
      <c r="H190" s="393"/>
      <c r="I190" s="392"/>
      <c r="J190" s="393"/>
      <c r="K190" s="392"/>
      <c r="L190" s="393"/>
      <c r="M190" s="392"/>
      <c r="N190" s="393"/>
      <c r="O190" s="392"/>
      <c r="P190" s="393"/>
    </row>
    <row r="191" spans="1:16" ht="19.5" customHeight="1">
      <c r="A191" s="77" t="s">
        <v>122</v>
      </c>
      <c r="B191" s="78"/>
      <c r="C191" s="394"/>
      <c r="D191" s="394"/>
      <c r="E191" s="394"/>
      <c r="F191" s="394"/>
      <c r="G191" s="394"/>
      <c r="H191" s="394"/>
      <c r="I191" s="394"/>
      <c r="J191" s="394"/>
      <c r="K191" s="394"/>
      <c r="L191" s="394"/>
      <c r="M191" s="394"/>
      <c r="N191" s="394"/>
      <c r="O191" s="394"/>
      <c r="P191" s="394"/>
    </row>
    <row r="192" spans="1:16" ht="19.5" customHeight="1">
      <c r="A192" s="77" t="s">
        <v>123</v>
      </c>
      <c r="B192" s="78"/>
      <c r="C192" s="394"/>
      <c r="D192" s="394"/>
      <c r="E192" s="394"/>
      <c r="F192" s="394"/>
      <c r="G192" s="394"/>
      <c r="H192" s="394"/>
      <c r="I192" s="394"/>
      <c r="J192" s="394"/>
      <c r="K192" s="394"/>
      <c r="L192" s="394"/>
      <c r="M192" s="394"/>
      <c r="N192" s="394"/>
      <c r="O192" s="394"/>
      <c r="P192" s="394"/>
    </row>
    <row r="193" spans="1:16" ht="19.5" customHeight="1">
      <c r="A193" s="77" t="s">
        <v>124</v>
      </c>
      <c r="B193" s="78"/>
      <c r="C193" s="394"/>
      <c r="D193" s="394"/>
      <c r="E193" s="394"/>
      <c r="F193" s="394"/>
      <c r="G193" s="394"/>
      <c r="H193" s="394"/>
      <c r="I193" s="394"/>
      <c r="J193" s="394"/>
      <c r="K193" s="394"/>
      <c r="L193" s="394"/>
      <c r="M193" s="394"/>
      <c r="N193" s="394"/>
      <c r="O193" s="394"/>
      <c r="P193" s="394"/>
    </row>
    <row r="194" spans="1:16" ht="19.5" customHeight="1">
      <c r="A194" s="77" t="s">
        <v>125</v>
      </c>
      <c r="B194" s="78"/>
      <c r="C194" s="394"/>
      <c r="D194" s="394"/>
      <c r="E194" s="394"/>
      <c r="F194" s="394"/>
      <c r="G194" s="394"/>
      <c r="H194" s="394"/>
      <c r="I194" s="394"/>
      <c r="J194" s="394"/>
      <c r="K194" s="394"/>
      <c r="L194" s="394"/>
      <c r="M194" s="394"/>
      <c r="N194" s="394"/>
      <c r="O194" s="394"/>
      <c r="P194" s="394"/>
    </row>
    <row r="195" spans="1:16" ht="19.5" customHeight="1">
      <c r="A195" s="73" t="s">
        <v>126</v>
      </c>
      <c r="B195" s="74"/>
      <c r="C195" s="394"/>
      <c r="D195" s="394"/>
      <c r="E195" s="394"/>
      <c r="F195" s="394"/>
      <c r="G195" s="394"/>
      <c r="H195" s="394"/>
      <c r="I195" s="394"/>
      <c r="J195" s="394"/>
      <c r="K195" s="394"/>
      <c r="L195" s="394"/>
      <c r="M195" s="394"/>
      <c r="N195" s="394"/>
      <c r="O195" s="394"/>
      <c r="P195" s="394"/>
    </row>
    <row r="210" spans="1:16" ht="15.6">
      <c r="A210" s="65" t="s">
        <v>106</v>
      </c>
      <c r="C210" s="407">
        <f>'Bid-Summary'!B81</f>
        <v>0</v>
      </c>
      <c r="D210" s="407"/>
      <c r="E210" s="66"/>
      <c r="F210" s="66"/>
      <c r="G210" s="66"/>
      <c r="H210" s="66"/>
      <c r="I210" s="66"/>
      <c r="J210" s="66"/>
      <c r="K210" s="66"/>
      <c r="L210" s="66"/>
      <c r="M210" s="66"/>
      <c r="N210" s="66"/>
      <c r="O210" s="66"/>
      <c r="P210" s="66"/>
    </row>
    <row r="211" spans="1:16" ht="15.75" customHeight="1">
      <c r="A211" s="65" t="s">
        <v>107</v>
      </c>
      <c r="C211" s="407">
        <f>'Bid-Summary'!C82</f>
        <v>0</v>
      </c>
      <c r="D211" s="407"/>
      <c r="E211" s="407"/>
      <c r="F211" s="407"/>
      <c r="G211" s="407"/>
      <c r="H211" s="407"/>
      <c r="I211" s="407"/>
      <c r="J211" s="407"/>
      <c r="K211" s="407"/>
      <c r="L211" s="407"/>
      <c r="M211" s="407"/>
      <c r="N211" s="407"/>
      <c r="O211" s="407"/>
      <c r="P211" s="79"/>
    </row>
    <row r="212" spans="1:16" ht="15.6">
      <c r="A212" s="65" t="s">
        <v>108</v>
      </c>
      <c r="C212" s="408">
        <f>'Bid-Summary'!D81</f>
        <v>0</v>
      </c>
      <c r="D212" s="408"/>
      <c r="E212" s="66"/>
      <c r="F212" s="66"/>
      <c r="G212" s="66"/>
      <c r="H212" s="66"/>
      <c r="I212" s="66"/>
      <c r="J212" s="66"/>
      <c r="K212" s="66"/>
      <c r="L212" s="66"/>
      <c r="M212" s="66"/>
      <c r="N212" s="66"/>
      <c r="O212" s="66"/>
      <c r="P212" s="66"/>
    </row>
    <row r="214" spans="1:16">
      <c r="A214" s="67"/>
      <c r="B214" s="68"/>
      <c r="C214" s="409" t="s">
        <v>109</v>
      </c>
      <c r="D214" s="409"/>
      <c r="E214" s="409" t="s">
        <v>110</v>
      </c>
      <c r="F214" s="409"/>
      <c r="G214" s="409" t="s">
        <v>111</v>
      </c>
      <c r="H214" s="409"/>
      <c r="I214" s="409" t="s">
        <v>112</v>
      </c>
      <c r="J214" s="409"/>
      <c r="K214" s="409" t="s">
        <v>113</v>
      </c>
      <c r="L214" s="409"/>
      <c r="M214" s="409" t="s">
        <v>114</v>
      </c>
      <c r="N214" s="409"/>
      <c r="O214" s="410" t="s">
        <v>115</v>
      </c>
      <c r="P214" s="410"/>
    </row>
    <row r="215" spans="1:16" ht="19.5" customHeight="1">
      <c r="A215" s="69"/>
      <c r="B215" s="70"/>
      <c r="C215" s="397">
        <f>'Bid-Summary'!B86</f>
        <v>0</v>
      </c>
      <c r="D215" s="398"/>
      <c r="E215" s="399">
        <f>'Bid-Summary'!B87</f>
        <v>0</v>
      </c>
      <c r="F215" s="400"/>
      <c r="G215" s="399">
        <f>'Bid-Summary'!B88</f>
        <v>0</v>
      </c>
      <c r="H215" s="400"/>
      <c r="I215" s="399">
        <f>'Bid-Summary'!B89</f>
        <v>0</v>
      </c>
      <c r="J215" s="400"/>
      <c r="K215" s="399">
        <f>'Bid-Summary'!B90</f>
        <v>0</v>
      </c>
      <c r="L215" s="400"/>
      <c r="M215" s="399">
        <f>'Bid-Summary'!H86</f>
        <v>0</v>
      </c>
      <c r="N215" s="400"/>
      <c r="O215" s="399"/>
      <c r="P215" s="400"/>
    </row>
    <row r="216" spans="1:16" ht="19.5" customHeight="1">
      <c r="A216" s="401" t="s">
        <v>116</v>
      </c>
      <c r="B216" s="402"/>
      <c r="C216" s="403">
        <f>'Bid Amount'!C158:D158</f>
        <v>0</v>
      </c>
      <c r="D216" s="403"/>
      <c r="E216" s="403">
        <f>'Bid Amount'!E158:F158</f>
        <v>0</v>
      </c>
      <c r="F216" s="403"/>
      <c r="G216" s="403">
        <f>'Bid Amount'!G158:H158</f>
        <v>0</v>
      </c>
      <c r="H216" s="403"/>
      <c r="I216" s="403">
        <f>'Bid Amount'!I158:J158</f>
        <v>0</v>
      </c>
      <c r="J216" s="403"/>
      <c r="K216" s="403">
        <f>'Bid Amount'!K158:L158</f>
        <v>0</v>
      </c>
      <c r="L216" s="403"/>
      <c r="M216" s="403">
        <f>'Bid Amount'!M158:N158</f>
        <v>0</v>
      </c>
      <c r="N216" s="403"/>
      <c r="O216" s="403"/>
      <c r="P216" s="403"/>
    </row>
    <row r="217" spans="1:16" s="64" customFormat="1" ht="15" customHeight="1">
      <c r="A217" s="71" t="s">
        <v>117</v>
      </c>
      <c r="B217" s="72"/>
      <c r="C217" s="406"/>
      <c r="D217" s="406"/>
      <c r="E217" s="406"/>
      <c r="F217" s="406"/>
      <c r="G217" s="406"/>
      <c r="H217" s="406"/>
      <c r="I217" s="406"/>
      <c r="J217" s="406"/>
      <c r="K217" s="406"/>
      <c r="L217" s="406"/>
      <c r="M217" s="406"/>
      <c r="N217" s="406"/>
      <c r="O217" s="406"/>
      <c r="P217" s="406"/>
    </row>
    <row r="218" spans="1:16" ht="19.5" customHeight="1">
      <c r="A218" s="73" t="s">
        <v>118</v>
      </c>
      <c r="B218" s="74"/>
      <c r="C218" s="394"/>
      <c r="D218" s="394"/>
      <c r="E218" s="394"/>
      <c r="F218" s="394"/>
      <c r="G218" s="394"/>
      <c r="H218" s="394"/>
      <c r="I218" s="394"/>
      <c r="J218" s="394"/>
      <c r="K218" s="394"/>
      <c r="L218" s="394"/>
      <c r="M218" s="394"/>
      <c r="N218" s="394"/>
      <c r="O218" s="394"/>
      <c r="P218" s="394"/>
    </row>
    <row r="219" spans="1:16" ht="19.5" customHeight="1">
      <c r="A219" s="395" t="s">
        <v>119</v>
      </c>
      <c r="B219" s="396"/>
      <c r="C219" s="394"/>
      <c r="D219" s="394"/>
      <c r="E219" s="394"/>
      <c r="F219" s="394"/>
      <c r="G219" s="394"/>
      <c r="H219" s="394"/>
      <c r="I219" s="394"/>
      <c r="J219" s="394"/>
      <c r="K219" s="394"/>
      <c r="L219" s="394"/>
      <c r="M219" s="394"/>
      <c r="N219" s="394"/>
      <c r="O219" s="394"/>
      <c r="P219" s="394"/>
    </row>
    <row r="220" spans="1:16" ht="19.5" customHeight="1">
      <c r="A220" s="75" t="s">
        <v>120</v>
      </c>
      <c r="B220" s="76"/>
      <c r="C220" s="390"/>
      <c r="D220" s="391"/>
      <c r="E220" s="390"/>
      <c r="F220" s="391"/>
      <c r="G220" s="390"/>
      <c r="H220" s="391"/>
      <c r="I220" s="390"/>
      <c r="J220" s="391"/>
      <c r="K220" s="390"/>
      <c r="L220" s="391"/>
      <c r="M220" s="390"/>
      <c r="N220" s="391"/>
      <c r="O220" s="390"/>
      <c r="P220" s="391"/>
    </row>
    <row r="221" spans="1:16" ht="19.5" customHeight="1">
      <c r="A221" s="73" t="s">
        <v>121</v>
      </c>
      <c r="B221" s="74"/>
      <c r="C221" s="392"/>
      <c r="D221" s="393"/>
      <c r="E221" s="392"/>
      <c r="F221" s="393"/>
      <c r="G221" s="392"/>
      <c r="H221" s="393"/>
      <c r="I221" s="392"/>
      <c r="J221" s="393"/>
      <c r="K221" s="392"/>
      <c r="L221" s="393"/>
      <c r="M221" s="392"/>
      <c r="N221" s="393"/>
      <c r="O221" s="392"/>
      <c r="P221" s="393"/>
    </row>
    <row r="222" spans="1:16" ht="19.5" customHeight="1">
      <c r="A222" s="77" t="s">
        <v>122</v>
      </c>
      <c r="B222" s="78"/>
      <c r="C222" s="394"/>
      <c r="D222" s="394"/>
      <c r="E222" s="394"/>
      <c r="F222" s="394"/>
      <c r="G222" s="394"/>
      <c r="H222" s="394"/>
      <c r="I222" s="394"/>
      <c r="J222" s="394"/>
      <c r="K222" s="394"/>
      <c r="L222" s="394"/>
      <c r="M222" s="394"/>
      <c r="N222" s="394"/>
      <c r="O222" s="394"/>
      <c r="P222" s="394"/>
    </row>
    <row r="223" spans="1:16" ht="19.5" customHeight="1">
      <c r="A223" s="77" t="s">
        <v>123</v>
      </c>
      <c r="B223" s="78"/>
      <c r="C223" s="394"/>
      <c r="D223" s="394"/>
      <c r="E223" s="394"/>
      <c r="F223" s="394"/>
      <c r="G223" s="394"/>
      <c r="H223" s="394"/>
      <c r="I223" s="394"/>
      <c r="J223" s="394"/>
      <c r="K223" s="394"/>
      <c r="L223" s="394"/>
      <c r="M223" s="394"/>
      <c r="N223" s="394"/>
      <c r="O223" s="394"/>
      <c r="P223" s="394"/>
    </row>
    <row r="224" spans="1:16" ht="19.5" customHeight="1">
      <c r="A224" s="77" t="s">
        <v>124</v>
      </c>
      <c r="B224" s="78"/>
      <c r="C224" s="394"/>
      <c r="D224" s="394"/>
      <c r="E224" s="394"/>
      <c r="F224" s="394"/>
      <c r="G224" s="394"/>
      <c r="H224" s="394"/>
      <c r="I224" s="394"/>
      <c r="J224" s="394"/>
      <c r="K224" s="394"/>
      <c r="L224" s="394"/>
      <c r="M224" s="394"/>
      <c r="N224" s="394"/>
      <c r="O224" s="394"/>
      <c r="P224" s="394"/>
    </row>
    <row r="225" spans="1:16" ht="19.5" customHeight="1">
      <c r="A225" s="77" t="s">
        <v>125</v>
      </c>
      <c r="B225" s="78"/>
      <c r="C225" s="394"/>
      <c r="D225" s="394"/>
      <c r="E225" s="394"/>
      <c r="F225" s="394"/>
      <c r="G225" s="394"/>
      <c r="H225" s="394"/>
      <c r="I225" s="394"/>
      <c r="J225" s="394"/>
      <c r="K225" s="394"/>
      <c r="L225" s="394"/>
      <c r="M225" s="394"/>
      <c r="N225" s="394"/>
      <c r="O225" s="394"/>
      <c r="P225" s="394"/>
    </row>
    <row r="226" spans="1:16" ht="19.5" customHeight="1">
      <c r="A226" s="73" t="s">
        <v>126</v>
      </c>
      <c r="B226" s="74"/>
      <c r="C226" s="394"/>
      <c r="D226" s="394"/>
      <c r="E226" s="394"/>
      <c r="F226" s="394"/>
      <c r="G226" s="394"/>
      <c r="H226" s="394"/>
      <c r="I226" s="394"/>
      <c r="J226" s="394"/>
      <c r="K226" s="394"/>
      <c r="L226" s="394"/>
      <c r="M226" s="394"/>
      <c r="N226" s="394"/>
      <c r="O226" s="394"/>
      <c r="P226" s="394"/>
    </row>
    <row r="241" spans="1:16" ht="15.6">
      <c r="A241" s="65" t="s">
        <v>106</v>
      </c>
      <c r="C241" s="407">
        <f>'Bid-Summary'!B92</f>
        <v>0</v>
      </c>
      <c r="D241" s="407"/>
      <c r="E241" s="66"/>
      <c r="F241" s="66"/>
      <c r="G241" s="66"/>
      <c r="H241" s="66"/>
      <c r="I241" s="66"/>
      <c r="J241" s="66"/>
      <c r="K241" s="66"/>
      <c r="L241" s="66"/>
      <c r="M241" s="66"/>
      <c r="N241" s="66"/>
      <c r="O241" s="66"/>
      <c r="P241" s="66"/>
    </row>
    <row r="242" spans="1:16" ht="15.75" customHeight="1">
      <c r="A242" s="65" t="s">
        <v>107</v>
      </c>
      <c r="C242" s="407">
        <f>'Bid-Summary'!C93</f>
        <v>0</v>
      </c>
      <c r="D242" s="407"/>
      <c r="E242" s="407"/>
      <c r="F242" s="407"/>
      <c r="G242" s="407"/>
      <c r="H242" s="407"/>
      <c r="I242" s="407"/>
      <c r="J242" s="407"/>
      <c r="K242" s="407"/>
      <c r="L242" s="407"/>
      <c r="M242" s="407"/>
      <c r="N242" s="407"/>
      <c r="O242" s="407"/>
      <c r="P242" s="79"/>
    </row>
    <row r="243" spans="1:16" ht="15.6">
      <c r="A243" s="65" t="s">
        <v>108</v>
      </c>
      <c r="C243" s="408">
        <f>'Bid-Summary'!D92</f>
        <v>0</v>
      </c>
      <c r="D243" s="408"/>
      <c r="E243" s="66"/>
      <c r="F243" s="66"/>
      <c r="G243" s="66"/>
      <c r="H243" s="66"/>
      <c r="I243" s="66"/>
      <c r="J243" s="66"/>
      <c r="K243" s="66"/>
      <c r="L243" s="66"/>
      <c r="M243" s="66"/>
      <c r="N243" s="66"/>
      <c r="O243" s="66"/>
      <c r="P243" s="66"/>
    </row>
    <row r="245" spans="1:16">
      <c r="A245" s="67"/>
      <c r="B245" s="68"/>
      <c r="C245" s="409" t="s">
        <v>109</v>
      </c>
      <c r="D245" s="409"/>
      <c r="E245" s="409" t="s">
        <v>110</v>
      </c>
      <c r="F245" s="409"/>
      <c r="G245" s="409" t="s">
        <v>111</v>
      </c>
      <c r="H245" s="409"/>
      <c r="I245" s="409" t="s">
        <v>112</v>
      </c>
      <c r="J245" s="409"/>
      <c r="K245" s="409" t="s">
        <v>113</v>
      </c>
      <c r="L245" s="409"/>
      <c r="M245" s="409" t="s">
        <v>114</v>
      </c>
      <c r="N245" s="409"/>
      <c r="O245" s="410" t="s">
        <v>115</v>
      </c>
      <c r="P245" s="410"/>
    </row>
    <row r="246" spans="1:16" ht="19.5" customHeight="1">
      <c r="A246" s="69"/>
      <c r="B246" s="70"/>
      <c r="C246" s="397">
        <f>'Bid-Summary'!B97</f>
        <v>0</v>
      </c>
      <c r="D246" s="398"/>
      <c r="E246" s="399">
        <f>'Bid-Summary'!B98</f>
        <v>0</v>
      </c>
      <c r="F246" s="400"/>
      <c r="G246" s="399">
        <f>'Bid-Summary'!B99</f>
        <v>0</v>
      </c>
      <c r="H246" s="400"/>
      <c r="I246" s="399">
        <f>'Bid-Summary'!B100</f>
        <v>0</v>
      </c>
      <c r="J246" s="400"/>
      <c r="K246" s="399">
        <f>'Bid-Summary'!B101</f>
        <v>0</v>
      </c>
      <c r="L246" s="400"/>
      <c r="M246" s="399">
        <f>'Bid-Summary'!H97</f>
        <v>0</v>
      </c>
      <c r="N246" s="400"/>
      <c r="O246" s="399"/>
      <c r="P246" s="400"/>
    </row>
    <row r="247" spans="1:16" ht="19.5" customHeight="1">
      <c r="A247" s="401" t="s">
        <v>116</v>
      </c>
      <c r="B247" s="402"/>
      <c r="C247" s="403">
        <f>'Bid Amount'!C188:D188</f>
        <v>0</v>
      </c>
      <c r="D247" s="403"/>
      <c r="E247" s="403">
        <f>'Bid Amount'!E188:F188</f>
        <v>0</v>
      </c>
      <c r="F247" s="403"/>
      <c r="G247" s="403">
        <f>'Bid Amount'!G188:H188</f>
        <v>0</v>
      </c>
      <c r="H247" s="403"/>
      <c r="I247" s="403">
        <f>'Bid Amount'!I188:J188</f>
        <v>0</v>
      </c>
      <c r="J247" s="403"/>
      <c r="K247" s="403">
        <f>'Bid Amount'!K188:L188</f>
        <v>0</v>
      </c>
      <c r="L247" s="403"/>
      <c r="M247" s="403">
        <f>'Bid Amount'!M188:N188</f>
        <v>0</v>
      </c>
      <c r="N247" s="403"/>
      <c r="O247" s="403"/>
      <c r="P247" s="403"/>
    </row>
    <row r="248" spans="1:16" s="64" customFormat="1" ht="15" customHeight="1">
      <c r="A248" s="71" t="s">
        <v>117</v>
      </c>
      <c r="B248" s="72"/>
      <c r="C248" s="406"/>
      <c r="D248" s="406"/>
      <c r="E248" s="406"/>
      <c r="F248" s="406"/>
      <c r="G248" s="406"/>
      <c r="H248" s="406"/>
      <c r="I248" s="406"/>
      <c r="J248" s="406"/>
      <c r="K248" s="406"/>
      <c r="L248" s="406"/>
      <c r="M248" s="406"/>
      <c r="N248" s="406"/>
      <c r="O248" s="406"/>
      <c r="P248" s="406"/>
    </row>
    <row r="249" spans="1:16" ht="19.5" customHeight="1">
      <c r="A249" s="73" t="s">
        <v>118</v>
      </c>
      <c r="B249" s="74"/>
      <c r="C249" s="394"/>
      <c r="D249" s="394"/>
      <c r="E249" s="394"/>
      <c r="F249" s="394"/>
      <c r="G249" s="394"/>
      <c r="H249" s="394"/>
      <c r="I249" s="394"/>
      <c r="J249" s="394"/>
      <c r="K249" s="394"/>
      <c r="L249" s="394"/>
      <c r="M249" s="394"/>
      <c r="N249" s="394"/>
      <c r="O249" s="394"/>
      <c r="P249" s="394"/>
    </row>
    <row r="250" spans="1:16" ht="19.5" customHeight="1">
      <c r="A250" s="395" t="s">
        <v>119</v>
      </c>
      <c r="B250" s="396"/>
      <c r="C250" s="394"/>
      <c r="D250" s="394"/>
      <c r="E250" s="394"/>
      <c r="F250" s="394"/>
      <c r="G250" s="394"/>
      <c r="H250" s="394"/>
      <c r="I250" s="394"/>
      <c r="J250" s="394"/>
      <c r="K250" s="394"/>
      <c r="L250" s="394"/>
      <c r="M250" s="394"/>
      <c r="N250" s="394"/>
      <c r="O250" s="394"/>
      <c r="P250" s="394"/>
    </row>
    <row r="251" spans="1:16" ht="19.5" customHeight="1">
      <c r="A251" s="75" t="s">
        <v>120</v>
      </c>
      <c r="B251" s="76"/>
      <c r="C251" s="390"/>
      <c r="D251" s="391"/>
      <c r="E251" s="390"/>
      <c r="F251" s="391"/>
      <c r="G251" s="390"/>
      <c r="H251" s="391"/>
      <c r="I251" s="390"/>
      <c r="J251" s="391"/>
      <c r="K251" s="390"/>
      <c r="L251" s="391"/>
      <c r="M251" s="390"/>
      <c r="N251" s="391"/>
      <c r="O251" s="390"/>
      <c r="P251" s="391"/>
    </row>
    <row r="252" spans="1:16" ht="19.5" customHeight="1">
      <c r="A252" s="73" t="s">
        <v>121</v>
      </c>
      <c r="B252" s="74"/>
      <c r="C252" s="392"/>
      <c r="D252" s="393"/>
      <c r="E252" s="392"/>
      <c r="F252" s="393"/>
      <c r="G252" s="392"/>
      <c r="H252" s="393"/>
      <c r="I252" s="392"/>
      <c r="J252" s="393"/>
      <c r="K252" s="392"/>
      <c r="L252" s="393"/>
      <c r="M252" s="392"/>
      <c r="N252" s="393"/>
      <c r="O252" s="392"/>
      <c r="P252" s="393"/>
    </row>
    <row r="253" spans="1:16" ht="19.5" customHeight="1">
      <c r="A253" s="77" t="s">
        <v>122</v>
      </c>
      <c r="B253" s="78"/>
      <c r="C253" s="394"/>
      <c r="D253" s="394"/>
      <c r="E253" s="394"/>
      <c r="F253" s="394"/>
      <c r="G253" s="394"/>
      <c r="H253" s="394"/>
      <c r="I253" s="394"/>
      <c r="J253" s="394"/>
      <c r="K253" s="394"/>
      <c r="L253" s="394"/>
      <c r="M253" s="394"/>
      <c r="N253" s="394"/>
      <c r="O253" s="394"/>
      <c r="P253" s="394"/>
    </row>
    <row r="254" spans="1:16" ht="19.5" customHeight="1">
      <c r="A254" s="77" t="s">
        <v>123</v>
      </c>
      <c r="B254" s="78"/>
      <c r="C254" s="394"/>
      <c r="D254" s="394"/>
      <c r="E254" s="394"/>
      <c r="F254" s="394"/>
      <c r="G254" s="394"/>
      <c r="H254" s="394"/>
      <c r="I254" s="394"/>
      <c r="J254" s="394"/>
      <c r="K254" s="394"/>
      <c r="L254" s="394"/>
      <c r="M254" s="394"/>
      <c r="N254" s="394"/>
      <c r="O254" s="394"/>
      <c r="P254" s="394"/>
    </row>
    <row r="255" spans="1:16" ht="19.5" customHeight="1">
      <c r="A255" s="77" t="s">
        <v>124</v>
      </c>
      <c r="B255" s="78"/>
      <c r="C255" s="394"/>
      <c r="D255" s="394"/>
      <c r="E255" s="394"/>
      <c r="F255" s="394"/>
      <c r="G255" s="394"/>
      <c r="H255" s="394"/>
      <c r="I255" s="394"/>
      <c r="J255" s="394"/>
      <c r="K255" s="394"/>
      <c r="L255" s="394"/>
      <c r="M255" s="394"/>
      <c r="N255" s="394"/>
      <c r="O255" s="394"/>
      <c r="P255" s="394"/>
    </row>
    <row r="256" spans="1:16" ht="19.5" customHeight="1">
      <c r="A256" s="77" t="s">
        <v>125</v>
      </c>
      <c r="B256" s="78"/>
      <c r="C256" s="394"/>
      <c r="D256" s="394"/>
      <c r="E256" s="394"/>
      <c r="F256" s="394"/>
      <c r="G256" s="394"/>
      <c r="H256" s="394"/>
      <c r="I256" s="394"/>
      <c r="J256" s="394"/>
      <c r="K256" s="394"/>
      <c r="L256" s="394"/>
      <c r="M256" s="394"/>
      <c r="N256" s="394"/>
      <c r="O256" s="394"/>
      <c r="P256" s="394"/>
    </row>
    <row r="257" spans="1:16" ht="19.5" customHeight="1">
      <c r="A257" s="73" t="s">
        <v>126</v>
      </c>
      <c r="B257" s="74"/>
      <c r="C257" s="394"/>
      <c r="D257" s="394"/>
      <c r="E257" s="394"/>
      <c r="F257" s="394"/>
      <c r="G257" s="394"/>
      <c r="H257" s="394"/>
      <c r="I257" s="394"/>
      <c r="J257" s="394"/>
      <c r="K257" s="394"/>
      <c r="L257" s="394"/>
      <c r="M257" s="394"/>
      <c r="N257" s="394"/>
      <c r="O257" s="394"/>
      <c r="P257" s="394"/>
    </row>
    <row r="272" spans="1:16" ht="15.6">
      <c r="A272" s="65" t="s">
        <v>106</v>
      </c>
      <c r="C272" s="407">
        <f>'Bid-Summary'!B103</f>
        <v>0</v>
      </c>
      <c r="D272" s="407"/>
      <c r="E272" s="66"/>
      <c r="F272" s="66"/>
      <c r="G272" s="66"/>
      <c r="H272" s="66"/>
      <c r="I272" s="66"/>
      <c r="J272" s="66"/>
      <c r="K272" s="66"/>
      <c r="L272" s="66"/>
      <c r="M272" s="66"/>
      <c r="N272" s="66"/>
      <c r="O272" s="66"/>
      <c r="P272" s="66"/>
    </row>
    <row r="273" spans="1:16" ht="15.75" customHeight="1">
      <c r="A273" s="65" t="s">
        <v>107</v>
      </c>
      <c r="C273" s="407">
        <f>'Bid-Summary'!C104</f>
        <v>0</v>
      </c>
      <c r="D273" s="407"/>
      <c r="E273" s="407"/>
      <c r="F273" s="407"/>
      <c r="G273" s="407"/>
      <c r="H273" s="407"/>
      <c r="I273" s="407"/>
      <c r="J273" s="407"/>
      <c r="K273" s="407"/>
      <c r="L273" s="407"/>
      <c r="M273" s="407"/>
      <c r="N273" s="407"/>
      <c r="O273" s="407"/>
      <c r="P273" s="79"/>
    </row>
    <row r="274" spans="1:16" ht="15.6">
      <c r="A274" s="65" t="s">
        <v>108</v>
      </c>
      <c r="C274" s="408">
        <f>'Bid-Summary'!D103</f>
        <v>0</v>
      </c>
      <c r="D274" s="408"/>
      <c r="E274" s="66"/>
      <c r="F274" s="66"/>
      <c r="G274" s="66"/>
      <c r="H274" s="66"/>
      <c r="I274" s="66"/>
      <c r="J274" s="66"/>
      <c r="K274" s="66"/>
      <c r="L274" s="66"/>
      <c r="M274" s="66"/>
      <c r="N274" s="66"/>
      <c r="O274" s="66"/>
      <c r="P274" s="66"/>
    </row>
    <row r="276" spans="1:16">
      <c r="A276" s="67"/>
      <c r="B276" s="68"/>
      <c r="C276" s="409" t="s">
        <v>109</v>
      </c>
      <c r="D276" s="409"/>
      <c r="E276" s="409" t="s">
        <v>110</v>
      </c>
      <c r="F276" s="409"/>
      <c r="G276" s="409" t="s">
        <v>111</v>
      </c>
      <c r="H276" s="409"/>
      <c r="I276" s="409" t="s">
        <v>112</v>
      </c>
      <c r="J276" s="409"/>
      <c r="K276" s="409" t="s">
        <v>113</v>
      </c>
      <c r="L276" s="409"/>
      <c r="M276" s="409" t="s">
        <v>114</v>
      </c>
      <c r="N276" s="409"/>
      <c r="O276" s="410" t="s">
        <v>115</v>
      </c>
      <c r="P276" s="410"/>
    </row>
    <row r="277" spans="1:16" ht="19.5" customHeight="1">
      <c r="A277" s="69"/>
      <c r="B277" s="70"/>
      <c r="C277" s="397">
        <f>'Bid-Summary'!B108</f>
        <v>0</v>
      </c>
      <c r="D277" s="398"/>
      <c r="E277" s="399">
        <f>'Bid Amount'!E214</f>
        <v>0</v>
      </c>
      <c r="F277" s="400"/>
      <c r="G277" s="399">
        <f>'Bid Amount'!G214</f>
        <v>0</v>
      </c>
      <c r="H277" s="400"/>
      <c r="I277" s="399">
        <f>'Bid Amount'!I214</f>
        <v>0</v>
      </c>
      <c r="J277" s="400"/>
      <c r="K277" s="399">
        <f>'Bid Amount'!K214</f>
        <v>0</v>
      </c>
      <c r="L277" s="400"/>
      <c r="M277" s="399">
        <f>'Bid Amount'!M214</f>
        <v>0</v>
      </c>
      <c r="N277" s="400"/>
      <c r="O277" s="399"/>
      <c r="P277" s="400"/>
    </row>
    <row r="278" spans="1:16" ht="19.5" customHeight="1">
      <c r="A278" s="401" t="s">
        <v>116</v>
      </c>
      <c r="B278" s="402"/>
      <c r="C278" s="403">
        <f>'Bid Amount'!C218:D218</f>
        <v>0</v>
      </c>
      <c r="D278" s="403"/>
      <c r="E278" s="403">
        <f>'Bid Amount'!E218:F218</f>
        <v>0</v>
      </c>
      <c r="F278" s="403"/>
      <c r="G278" s="403">
        <f>'Bid Amount'!G218:H218</f>
        <v>0</v>
      </c>
      <c r="H278" s="403"/>
      <c r="I278" s="403">
        <f>'Bid Amount'!I218:J218</f>
        <v>0</v>
      </c>
      <c r="J278" s="403"/>
      <c r="K278" s="403">
        <f>'Bid Amount'!K218:L218</f>
        <v>0</v>
      </c>
      <c r="L278" s="403"/>
      <c r="M278" s="403">
        <f>'Bid Amount'!M218:N218</f>
        <v>0</v>
      </c>
      <c r="N278" s="403"/>
      <c r="O278" s="403"/>
      <c r="P278" s="403"/>
    </row>
    <row r="279" spans="1:16" s="64" customFormat="1" ht="15" customHeight="1">
      <c r="A279" s="71" t="s">
        <v>117</v>
      </c>
      <c r="B279" s="72"/>
      <c r="C279" s="406"/>
      <c r="D279" s="406"/>
      <c r="E279" s="406"/>
      <c r="F279" s="406"/>
      <c r="G279" s="406"/>
      <c r="H279" s="406"/>
      <c r="I279" s="406"/>
      <c r="J279" s="406"/>
      <c r="K279" s="406"/>
      <c r="L279" s="406"/>
      <c r="M279" s="406"/>
      <c r="N279" s="406"/>
      <c r="O279" s="406"/>
      <c r="P279" s="406"/>
    </row>
    <row r="280" spans="1:16" ht="19.5" customHeight="1">
      <c r="A280" s="73" t="s">
        <v>118</v>
      </c>
      <c r="B280" s="74"/>
      <c r="C280" s="394"/>
      <c r="D280" s="394"/>
      <c r="E280" s="394"/>
      <c r="F280" s="394"/>
      <c r="G280" s="394"/>
      <c r="H280" s="394"/>
      <c r="I280" s="394"/>
      <c r="J280" s="394"/>
      <c r="K280" s="394"/>
      <c r="L280" s="394"/>
      <c r="M280" s="394"/>
      <c r="N280" s="394"/>
      <c r="O280" s="394"/>
      <c r="P280" s="394"/>
    </row>
    <row r="281" spans="1:16" ht="19.5" customHeight="1">
      <c r="A281" s="395" t="s">
        <v>119</v>
      </c>
      <c r="B281" s="396"/>
      <c r="C281" s="394"/>
      <c r="D281" s="394"/>
      <c r="E281" s="394"/>
      <c r="F281" s="394"/>
      <c r="G281" s="394"/>
      <c r="H281" s="394"/>
      <c r="I281" s="394"/>
      <c r="J281" s="394"/>
      <c r="K281" s="394"/>
      <c r="L281" s="394"/>
      <c r="M281" s="394"/>
      <c r="N281" s="394"/>
      <c r="O281" s="394"/>
      <c r="P281" s="394"/>
    </row>
    <row r="282" spans="1:16" ht="19.5" customHeight="1">
      <c r="A282" s="75" t="s">
        <v>120</v>
      </c>
      <c r="B282" s="76"/>
      <c r="C282" s="390"/>
      <c r="D282" s="391"/>
      <c r="E282" s="390"/>
      <c r="F282" s="391"/>
      <c r="G282" s="390"/>
      <c r="H282" s="391"/>
      <c r="I282" s="390"/>
      <c r="J282" s="391"/>
      <c r="K282" s="390"/>
      <c r="L282" s="391"/>
      <c r="M282" s="390"/>
      <c r="N282" s="391"/>
      <c r="O282" s="390"/>
      <c r="P282" s="391"/>
    </row>
    <row r="283" spans="1:16" ht="19.5" customHeight="1">
      <c r="A283" s="73" t="s">
        <v>121</v>
      </c>
      <c r="B283" s="74"/>
      <c r="C283" s="392"/>
      <c r="D283" s="393"/>
      <c r="E283" s="392"/>
      <c r="F283" s="393"/>
      <c r="G283" s="392"/>
      <c r="H283" s="393"/>
      <c r="I283" s="392"/>
      <c r="J283" s="393"/>
      <c r="K283" s="392"/>
      <c r="L283" s="393"/>
      <c r="M283" s="392"/>
      <c r="N283" s="393"/>
      <c r="O283" s="392"/>
      <c r="P283" s="393"/>
    </row>
    <row r="284" spans="1:16" ht="19.5" customHeight="1">
      <c r="A284" s="77" t="s">
        <v>122</v>
      </c>
      <c r="B284" s="78"/>
      <c r="C284" s="394"/>
      <c r="D284" s="394"/>
      <c r="E284" s="394"/>
      <c r="F284" s="394"/>
      <c r="G284" s="394"/>
      <c r="H284" s="394"/>
      <c r="I284" s="394"/>
      <c r="J284" s="394"/>
      <c r="K284" s="394"/>
      <c r="L284" s="394"/>
      <c r="M284" s="394"/>
      <c r="N284" s="394"/>
      <c r="O284" s="394"/>
      <c r="P284" s="394"/>
    </row>
    <row r="285" spans="1:16" ht="19.5" customHeight="1">
      <c r="A285" s="77" t="s">
        <v>123</v>
      </c>
      <c r="B285" s="78"/>
      <c r="C285" s="394"/>
      <c r="D285" s="394"/>
      <c r="E285" s="394"/>
      <c r="F285" s="394"/>
      <c r="G285" s="394"/>
      <c r="H285" s="394"/>
      <c r="I285" s="394"/>
      <c r="J285" s="394"/>
      <c r="K285" s="394"/>
      <c r="L285" s="394"/>
      <c r="M285" s="394"/>
      <c r="N285" s="394"/>
      <c r="O285" s="394"/>
      <c r="P285" s="394"/>
    </row>
    <row r="286" spans="1:16" ht="19.5" customHeight="1">
      <c r="A286" s="77" t="s">
        <v>124</v>
      </c>
      <c r="B286" s="78"/>
      <c r="C286" s="394"/>
      <c r="D286" s="394"/>
      <c r="E286" s="394"/>
      <c r="F286" s="394"/>
      <c r="G286" s="394"/>
      <c r="H286" s="394"/>
      <c r="I286" s="394"/>
      <c r="J286" s="394"/>
      <c r="K286" s="394"/>
      <c r="L286" s="394"/>
      <c r="M286" s="394"/>
      <c r="N286" s="394"/>
      <c r="O286" s="394"/>
      <c r="P286" s="394"/>
    </row>
    <row r="287" spans="1:16" ht="19.5" customHeight="1">
      <c r="A287" s="77" t="s">
        <v>125</v>
      </c>
      <c r="B287" s="78"/>
      <c r="C287" s="394"/>
      <c r="D287" s="394"/>
      <c r="E287" s="394"/>
      <c r="F287" s="394"/>
      <c r="G287" s="394"/>
      <c r="H287" s="394"/>
      <c r="I287" s="394"/>
      <c r="J287" s="394"/>
      <c r="K287" s="394"/>
      <c r="L287" s="394"/>
      <c r="M287" s="394"/>
      <c r="N287" s="394"/>
      <c r="O287" s="394"/>
      <c r="P287" s="394"/>
    </row>
    <row r="288" spans="1:16" ht="19.5" customHeight="1">
      <c r="A288" s="73" t="s">
        <v>126</v>
      </c>
      <c r="B288" s="74"/>
      <c r="C288" s="394"/>
      <c r="D288" s="394"/>
      <c r="E288" s="394"/>
      <c r="F288" s="394"/>
      <c r="G288" s="394"/>
      <c r="H288" s="394"/>
      <c r="I288" s="394"/>
      <c r="J288" s="394"/>
      <c r="K288" s="394"/>
      <c r="L288" s="394"/>
      <c r="M288" s="394"/>
      <c r="N288" s="394"/>
      <c r="O288" s="394"/>
      <c r="P288" s="394"/>
    </row>
    <row r="303" spans="1:16" ht="15.6">
      <c r="A303" s="65" t="s">
        <v>106</v>
      </c>
      <c r="C303" s="407">
        <f>'Bid-Summary'!B115</f>
        <v>0</v>
      </c>
      <c r="D303" s="407"/>
      <c r="E303" s="66"/>
      <c r="F303" s="66"/>
      <c r="G303" s="66"/>
      <c r="H303" s="66"/>
      <c r="I303" s="66"/>
      <c r="J303" s="66"/>
      <c r="K303" s="66"/>
      <c r="L303" s="66"/>
      <c r="M303" s="66"/>
      <c r="N303" s="66"/>
      <c r="O303" s="66"/>
      <c r="P303" s="66"/>
    </row>
    <row r="304" spans="1:16" ht="15.75" customHeight="1">
      <c r="A304" s="65" t="s">
        <v>107</v>
      </c>
      <c r="C304" s="407">
        <f>'Bid-Summary'!C116</f>
        <v>0</v>
      </c>
      <c r="D304" s="407"/>
      <c r="E304" s="407"/>
      <c r="F304" s="407"/>
      <c r="G304" s="407"/>
      <c r="H304" s="407"/>
      <c r="I304" s="407"/>
      <c r="J304" s="407"/>
      <c r="K304" s="407"/>
      <c r="L304" s="407"/>
      <c r="M304" s="407"/>
      <c r="N304" s="407"/>
      <c r="O304" s="407"/>
      <c r="P304" s="79"/>
    </row>
    <row r="305" spans="1:16" ht="15.6">
      <c r="A305" s="65" t="s">
        <v>108</v>
      </c>
      <c r="C305" s="408">
        <f>'Bid-Summary'!D115</f>
        <v>0</v>
      </c>
      <c r="D305" s="408"/>
      <c r="E305" s="66"/>
      <c r="F305" s="66"/>
      <c r="G305" s="66"/>
      <c r="H305" s="66"/>
      <c r="I305" s="66"/>
      <c r="J305" s="66"/>
      <c r="K305" s="66"/>
      <c r="L305" s="66"/>
      <c r="M305" s="66"/>
      <c r="N305" s="66"/>
      <c r="O305" s="66"/>
      <c r="P305" s="66"/>
    </row>
    <row r="307" spans="1:16">
      <c r="A307" s="67"/>
      <c r="B307" s="68"/>
      <c r="C307" s="409" t="s">
        <v>109</v>
      </c>
      <c r="D307" s="409"/>
      <c r="E307" s="409" t="s">
        <v>110</v>
      </c>
      <c r="F307" s="409"/>
      <c r="G307" s="409" t="s">
        <v>111</v>
      </c>
      <c r="H307" s="409"/>
      <c r="I307" s="409" t="s">
        <v>112</v>
      </c>
      <c r="J307" s="409"/>
      <c r="K307" s="409" t="s">
        <v>113</v>
      </c>
      <c r="L307" s="409"/>
      <c r="M307" s="409" t="s">
        <v>114</v>
      </c>
      <c r="N307" s="409"/>
      <c r="O307" s="410" t="s">
        <v>115</v>
      </c>
      <c r="P307" s="410"/>
    </row>
    <row r="308" spans="1:16" ht="19.5" customHeight="1">
      <c r="A308" s="69"/>
      <c r="B308" s="70"/>
      <c r="C308" s="397">
        <f>'Bid-Summary'!B120</f>
        <v>0</v>
      </c>
      <c r="D308" s="398"/>
      <c r="E308" s="397">
        <f>'Bid-Summary'!B121</f>
        <v>0</v>
      </c>
      <c r="F308" s="398"/>
      <c r="G308" s="399">
        <f>'Bid-Summary'!B122</f>
        <v>0</v>
      </c>
      <c r="H308" s="400"/>
      <c r="I308" s="399">
        <f>'Bid-Summary'!B123</f>
        <v>0</v>
      </c>
      <c r="J308" s="400"/>
      <c r="K308" s="399">
        <f>'Bid-Summary'!B124</f>
        <v>0</v>
      </c>
      <c r="L308" s="400"/>
      <c r="M308" s="399">
        <f>'Bid-Summary'!H120</f>
        <v>0</v>
      </c>
      <c r="N308" s="400"/>
      <c r="O308" s="399"/>
      <c r="P308" s="400"/>
    </row>
    <row r="309" spans="1:16" ht="19.5" customHeight="1">
      <c r="A309" s="401" t="s">
        <v>116</v>
      </c>
      <c r="B309" s="402"/>
      <c r="C309" s="403">
        <f>'Bid Amount'!C249:D249</f>
        <v>0</v>
      </c>
      <c r="D309" s="403"/>
      <c r="E309" s="403">
        <f>'Bid Amount'!E249:F249</f>
        <v>0</v>
      </c>
      <c r="F309" s="403"/>
      <c r="G309" s="403">
        <f>'Bid Amount'!G249:H249</f>
        <v>0</v>
      </c>
      <c r="H309" s="403"/>
      <c r="I309" s="403">
        <f>'Bid Amount'!I249:J249</f>
        <v>0</v>
      </c>
      <c r="J309" s="403"/>
      <c r="K309" s="403">
        <f>'Bid Amount'!K249:L249</f>
        <v>0</v>
      </c>
      <c r="L309" s="403"/>
      <c r="M309" s="403">
        <f>'Bid Amount'!M249:N249</f>
        <v>0</v>
      </c>
      <c r="N309" s="403"/>
      <c r="O309" s="403"/>
      <c r="P309" s="403"/>
    </row>
    <row r="310" spans="1:16" s="64" customFormat="1" ht="15" customHeight="1">
      <c r="A310" s="71" t="s">
        <v>117</v>
      </c>
      <c r="B310" s="72"/>
      <c r="C310" s="406"/>
      <c r="D310" s="406"/>
      <c r="E310" s="406"/>
      <c r="F310" s="406"/>
      <c r="G310" s="406"/>
      <c r="H310" s="406"/>
      <c r="I310" s="406"/>
      <c r="J310" s="406"/>
      <c r="K310" s="406"/>
      <c r="L310" s="406"/>
      <c r="M310" s="406"/>
      <c r="N310" s="406"/>
      <c r="O310" s="406"/>
      <c r="P310" s="406"/>
    </row>
    <row r="311" spans="1:16" ht="19.5" customHeight="1">
      <c r="A311" s="73" t="s">
        <v>118</v>
      </c>
      <c r="B311" s="74"/>
      <c r="C311" s="394"/>
      <c r="D311" s="394"/>
      <c r="E311" s="394"/>
      <c r="F311" s="394"/>
      <c r="G311" s="394"/>
      <c r="H311" s="394"/>
      <c r="I311" s="394"/>
      <c r="J311" s="394"/>
      <c r="K311" s="394"/>
      <c r="L311" s="394"/>
      <c r="M311" s="394"/>
      <c r="N311" s="394"/>
      <c r="O311" s="394"/>
      <c r="P311" s="394"/>
    </row>
    <row r="312" spans="1:16" ht="19.5" customHeight="1">
      <c r="A312" s="395" t="s">
        <v>119</v>
      </c>
      <c r="B312" s="396"/>
      <c r="C312" s="394"/>
      <c r="D312" s="394"/>
      <c r="E312" s="394"/>
      <c r="F312" s="394"/>
      <c r="G312" s="394"/>
      <c r="H312" s="394"/>
      <c r="I312" s="394"/>
      <c r="J312" s="394"/>
      <c r="K312" s="394"/>
      <c r="L312" s="394"/>
      <c r="M312" s="394"/>
      <c r="N312" s="394"/>
      <c r="O312" s="394"/>
      <c r="P312" s="394"/>
    </row>
    <row r="313" spans="1:16" ht="19.5" customHeight="1">
      <c r="A313" s="75" t="s">
        <v>120</v>
      </c>
      <c r="B313" s="76"/>
      <c r="C313" s="390"/>
      <c r="D313" s="391"/>
      <c r="E313" s="390"/>
      <c r="F313" s="391"/>
      <c r="G313" s="390"/>
      <c r="H313" s="391"/>
      <c r="I313" s="390"/>
      <c r="J313" s="391"/>
      <c r="K313" s="390"/>
      <c r="L313" s="391"/>
      <c r="M313" s="390"/>
      <c r="N313" s="391"/>
      <c r="O313" s="390"/>
      <c r="P313" s="391"/>
    </row>
    <row r="314" spans="1:16" ht="19.5" customHeight="1">
      <c r="A314" s="73" t="s">
        <v>121</v>
      </c>
      <c r="B314" s="74"/>
      <c r="C314" s="392"/>
      <c r="D314" s="393"/>
      <c r="E314" s="392"/>
      <c r="F314" s="393"/>
      <c r="G314" s="392"/>
      <c r="H314" s="393"/>
      <c r="I314" s="392"/>
      <c r="J314" s="393"/>
      <c r="K314" s="392"/>
      <c r="L314" s="393"/>
      <c r="M314" s="392"/>
      <c r="N314" s="393"/>
      <c r="O314" s="392"/>
      <c r="P314" s="393"/>
    </row>
    <row r="315" spans="1:16" ht="19.5" customHeight="1">
      <c r="A315" s="77" t="s">
        <v>122</v>
      </c>
      <c r="B315" s="78"/>
      <c r="C315" s="394"/>
      <c r="D315" s="394"/>
      <c r="E315" s="394"/>
      <c r="F315" s="394"/>
      <c r="G315" s="394"/>
      <c r="H315" s="394"/>
      <c r="I315" s="394"/>
      <c r="J315" s="394"/>
      <c r="K315" s="394"/>
      <c r="L315" s="394"/>
      <c r="M315" s="394"/>
      <c r="N315" s="394"/>
      <c r="O315" s="394"/>
      <c r="P315" s="394"/>
    </row>
    <row r="316" spans="1:16" ht="19.5" customHeight="1">
      <c r="A316" s="77" t="s">
        <v>123</v>
      </c>
      <c r="B316" s="78"/>
      <c r="C316" s="394"/>
      <c r="D316" s="394"/>
      <c r="E316" s="394"/>
      <c r="F316" s="394"/>
      <c r="G316" s="394"/>
      <c r="H316" s="394"/>
      <c r="I316" s="394"/>
      <c r="J316" s="394"/>
      <c r="K316" s="394"/>
      <c r="L316" s="394"/>
      <c r="M316" s="394"/>
      <c r="N316" s="394"/>
      <c r="O316" s="394"/>
      <c r="P316" s="394"/>
    </row>
    <row r="317" spans="1:16" ht="19.5" customHeight="1">
      <c r="A317" s="77" t="s">
        <v>124</v>
      </c>
      <c r="B317" s="78"/>
      <c r="C317" s="394"/>
      <c r="D317" s="394"/>
      <c r="E317" s="394"/>
      <c r="F317" s="394"/>
      <c r="G317" s="394"/>
      <c r="H317" s="394"/>
      <c r="I317" s="394"/>
      <c r="J317" s="394"/>
      <c r="K317" s="394"/>
      <c r="L317" s="394"/>
      <c r="M317" s="394"/>
      <c r="N317" s="394"/>
      <c r="O317" s="394"/>
      <c r="P317" s="394"/>
    </row>
    <row r="318" spans="1:16" ht="19.5" customHeight="1">
      <c r="A318" s="77" t="s">
        <v>125</v>
      </c>
      <c r="B318" s="78"/>
      <c r="C318" s="394"/>
      <c r="D318" s="394"/>
      <c r="E318" s="394"/>
      <c r="F318" s="394"/>
      <c r="G318" s="394"/>
      <c r="H318" s="394"/>
      <c r="I318" s="394"/>
      <c r="J318" s="394"/>
      <c r="K318" s="394"/>
      <c r="L318" s="394"/>
      <c r="M318" s="394"/>
      <c r="N318" s="394"/>
      <c r="O318" s="394"/>
      <c r="P318" s="394"/>
    </row>
    <row r="319" spans="1:16" ht="19.5" customHeight="1">
      <c r="A319" s="73" t="s">
        <v>126</v>
      </c>
      <c r="B319" s="74"/>
      <c r="C319" s="394"/>
      <c r="D319" s="394"/>
      <c r="E319" s="394"/>
      <c r="F319" s="394"/>
      <c r="G319" s="394"/>
      <c r="H319" s="394"/>
      <c r="I319" s="394"/>
      <c r="J319" s="394"/>
      <c r="K319" s="394"/>
      <c r="L319" s="394"/>
      <c r="M319" s="394"/>
      <c r="N319" s="394"/>
      <c r="O319" s="394"/>
      <c r="P319" s="394"/>
    </row>
    <row r="334" spans="1:16" ht="15.6">
      <c r="A334" s="65" t="s">
        <v>106</v>
      </c>
      <c r="C334" s="407">
        <f>'Bid-Summary'!B126</f>
        <v>0</v>
      </c>
      <c r="D334" s="407"/>
      <c r="E334" s="66"/>
      <c r="F334" s="66"/>
      <c r="G334" s="66"/>
      <c r="H334" s="66"/>
      <c r="I334" s="66"/>
      <c r="J334" s="66"/>
      <c r="K334" s="66"/>
      <c r="L334" s="66"/>
      <c r="M334" s="66"/>
      <c r="N334" s="66"/>
      <c r="O334" s="66"/>
      <c r="P334" s="66"/>
    </row>
    <row r="335" spans="1:16" ht="15.75" customHeight="1">
      <c r="A335" s="65" t="s">
        <v>107</v>
      </c>
      <c r="C335" s="407">
        <f>'Bid-Summary'!C127</f>
        <v>0</v>
      </c>
      <c r="D335" s="407"/>
      <c r="E335" s="407"/>
      <c r="F335" s="407"/>
      <c r="G335" s="407"/>
      <c r="H335" s="407"/>
      <c r="I335" s="407"/>
      <c r="J335" s="407"/>
      <c r="K335" s="407"/>
      <c r="L335" s="407"/>
      <c r="M335" s="407"/>
      <c r="N335" s="407"/>
      <c r="O335" s="407"/>
      <c r="P335" s="79"/>
    </row>
    <row r="336" spans="1:16" ht="15.6">
      <c r="A336" s="65" t="s">
        <v>108</v>
      </c>
      <c r="C336" s="408">
        <f>'Bid-Summary'!D126</f>
        <v>0</v>
      </c>
      <c r="D336" s="408"/>
      <c r="E336" s="66"/>
      <c r="F336" s="66"/>
      <c r="G336" s="66"/>
      <c r="H336" s="66"/>
      <c r="I336" s="66"/>
      <c r="J336" s="66"/>
      <c r="K336" s="66"/>
      <c r="L336" s="66"/>
      <c r="M336" s="66"/>
      <c r="N336" s="66"/>
      <c r="O336" s="66"/>
      <c r="P336" s="66"/>
    </row>
    <row r="338" spans="1:16">
      <c r="A338" s="67"/>
      <c r="B338" s="68"/>
      <c r="C338" s="409" t="s">
        <v>109</v>
      </c>
      <c r="D338" s="409"/>
      <c r="E338" s="409" t="s">
        <v>110</v>
      </c>
      <c r="F338" s="409"/>
      <c r="G338" s="409" t="s">
        <v>111</v>
      </c>
      <c r="H338" s="409"/>
      <c r="I338" s="409" t="s">
        <v>112</v>
      </c>
      <c r="J338" s="409"/>
      <c r="K338" s="409" t="s">
        <v>113</v>
      </c>
      <c r="L338" s="409"/>
      <c r="M338" s="409" t="s">
        <v>114</v>
      </c>
      <c r="N338" s="409"/>
      <c r="O338" s="410" t="s">
        <v>115</v>
      </c>
      <c r="P338" s="410"/>
    </row>
    <row r="339" spans="1:16" ht="19.5" customHeight="1">
      <c r="A339" s="69"/>
      <c r="B339" s="70"/>
      <c r="C339" s="397">
        <f>'Bid-Summary'!B131</f>
        <v>0</v>
      </c>
      <c r="D339" s="398"/>
      <c r="E339" s="397">
        <f>'Bid-Summary'!B132</f>
        <v>0</v>
      </c>
      <c r="F339" s="398"/>
      <c r="G339" s="399">
        <f>'Bid-Summary'!B133</f>
        <v>0</v>
      </c>
      <c r="H339" s="400"/>
      <c r="I339" s="399">
        <f>'Bid-Summary'!B134</f>
        <v>0</v>
      </c>
      <c r="J339" s="400"/>
      <c r="K339" s="399">
        <f>'Bid-Summary'!B135</f>
        <v>0</v>
      </c>
      <c r="L339" s="400"/>
      <c r="M339" s="399"/>
      <c r="N339" s="400"/>
      <c r="O339" s="399"/>
      <c r="P339" s="400"/>
    </row>
    <row r="340" spans="1:16" ht="19.5" customHeight="1">
      <c r="A340" s="401" t="s">
        <v>116</v>
      </c>
      <c r="B340" s="402"/>
      <c r="C340" s="403">
        <f>'Bid Amount'!C280:D280</f>
        <v>0</v>
      </c>
      <c r="D340" s="403"/>
      <c r="E340" s="403">
        <f>'Bid Amount'!E280:F280</f>
        <v>0</v>
      </c>
      <c r="F340" s="403"/>
      <c r="G340" s="403">
        <f>'Bid Amount'!G280:H280</f>
        <v>0</v>
      </c>
      <c r="H340" s="403"/>
      <c r="I340" s="403">
        <f>'Bid Amount'!I280:J280</f>
        <v>0</v>
      </c>
      <c r="J340" s="403"/>
      <c r="K340" s="403">
        <f>'Bid Amount'!K280:L280</f>
        <v>0</v>
      </c>
      <c r="L340" s="403"/>
      <c r="M340" s="403">
        <f>'Bid Amount'!M280:N280</f>
        <v>0</v>
      </c>
      <c r="N340" s="403"/>
      <c r="O340" s="403"/>
      <c r="P340" s="403"/>
    </row>
    <row r="341" spans="1:16" s="64" customFormat="1" ht="15" customHeight="1">
      <c r="A341" s="71" t="s">
        <v>117</v>
      </c>
      <c r="B341" s="72"/>
      <c r="C341" s="406"/>
      <c r="D341" s="406"/>
      <c r="E341" s="406"/>
      <c r="F341" s="406"/>
      <c r="G341" s="406"/>
      <c r="H341" s="406"/>
      <c r="I341" s="406"/>
      <c r="J341" s="406"/>
      <c r="K341" s="406"/>
      <c r="L341" s="406"/>
      <c r="M341" s="406"/>
      <c r="N341" s="406"/>
      <c r="O341" s="406"/>
      <c r="P341" s="406"/>
    </row>
    <row r="342" spans="1:16" ht="19.5" customHeight="1">
      <c r="A342" s="73" t="s">
        <v>118</v>
      </c>
      <c r="B342" s="74"/>
      <c r="C342" s="394"/>
      <c r="D342" s="394"/>
      <c r="E342" s="394"/>
      <c r="F342" s="394"/>
      <c r="G342" s="394"/>
      <c r="H342" s="394"/>
      <c r="I342" s="394"/>
      <c r="J342" s="394"/>
      <c r="K342" s="394"/>
      <c r="L342" s="394"/>
      <c r="M342" s="394"/>
      <c r="N342" s="394"/>
      <c r="O342" s="394"/>
      <c r="P342" s="394"/>
    </row>
    <row r="343" spans="1:16" ht="19.5" customHeight="1">
      <c r="A343" s="395" t="s">
        <v>119</v>
      </c>
      <c r="B343" s="396"/>
      <c r="C343" s="394"/>
      <c r="D343" s="394"/>
      <c r="E343" s="394"/>
      <c r="F343" s="394"/>
      <c r="G343" s="394"/>
      <c r="H343" s="394"/>
      <c r="I343" s="394"/>
      <c r="J343" s="394"/>
      <c r="K343" s="394"/>
      <c r="L343" s="394"/>
      <c r="M343" s="394"/>
      <c r="N343" s="394"/>
      <c r="O343" s="394"/>
      <c r="P343" s="394"/>
    </row>
    <row r="344" spans="1:16" ht="19.5" customHeight="1">
      <c r="A344" s="75" t="s">
        <v>120</v>
      </c>
      <c r="B344" s="76"/>
      <c r="C344" s="390"/>
      <c r="D344" s="391"/>
      <c r="E344" s="390"/>
      <c r="F344" s="391"/>
      <c r="G344" s="390"/>
      <c r="H344" s="391"/>
      <c r="I344" s="390"/>
      <c r="J344" s="391"/>
      <c r="K344" s="390"/>
      <c r="L344" s="391"/>
      <c r="M344" s="390"/>
      <c r="N344" s="391"/>
      <c r="O344" s="390"/>
      <c r="P344" s="391"/>
    </row>
    <row r="345" spans="1:16" ht="19.5" customHeight="1">
      <c r="A345" s="73" t="s">
        <v>121</v>
      </c>
      <c r="B345" s="74"/>
      <c r="C345" s="392"/>
      <c r="D345" s="393"/>
      <c r="E345" s="392"/>
      <c r="F345" s="393"/>
      <c r="G345" s="392"/>
      <c r="H345" s="393"/>
      <c r="I345" s="392"/>
      <c r="J345" s="393"/>
      <c r="K345" s="392"/>
      <c r="L345" s="393"/>
      <c r="M345" s="392"/>
      <c r="N345" s="393"/>
      <c r="O345" s="392"/>
      <c r="P345" s="393"/>
    </row>
    <row r="346" spans="1:16" ht="19.5" customHeight="1">
      <c r="A346" s="77" t="s">
        <v>122</v>
      </c>
      <c r="B346" s="78"/>
      <c r="C346" s="394"/>
      <c r="D346" s="394"/>
      <c r="E346" s="394"/>
      <c r="F346" s="394"/>
      <c r="G346" s="394"/>
      <c r="H346" s="394"/>
      <c r="I346" s="394"/>
      <c r="J346" s="394"/>
      <c r="K346" s="394"/>
      <c r="L346" s="394"/>
      <c r="M346" s="394"/>
      <c r="N346" s="394"/>
      <c r="O346" s="394"/>
      <c r="P346" s="394"/>
    </row>
    <row r="347" spans="1:16" ht="19.5" customHeight="1">
      <c r="A347" s="77" t="s">
        <v>123</v>
      </c>
      <c r="B347" s="78"/>
      <c r="C347" s="394"/>
      <c r="D347" s="394"/>
      <c r="E347" s="394"/>
      <c r="F347" s="394"/>
      <c r="G347" s="394"/>
      <c r="H347" s="394"/>
      <c r="I347" s="394"/>
      <c r="J347" s="394"/>
      <c r="K347" s="394"/>
      <c r="L347" s="394"/>
      <c r="M347" s="394"/>
      <c r="N347" s="394"/>
      <c r="O347" s="394"/>
      <c r="P347" s="394"/>
    </row>
    <row r="348" spans="1:16" ht="19.5" customHeight="1">
      <c r="A348" s="77" t="s">
        <v>124</v>
      </c>
      <c r="B348" s="78"/>
      <c r="C348" s="394"/>
      <c r="D348" s="394"/>
      <c r="E348" s="394"/>
      <c r="F348" s="394"/>
      <c r="G348" s="394"/>
      <c r="H348" s="394"/>
      <c r="I348" s="394"/>
      <c r="J348" s="394"/>
      <c r="K348" s="394"/>
      <c r="L348" s="394"/>
      <c r="M348" s="394"/>
      <c r="N348" s="394"/>
      <c r="O348" s="394"/>
      <c r="P348" s="394"/>
    </row>
    <row r="349" spans="1:16" ht="19.5" customHeight="1">
      <c r="A349" s="77" t="s">
        <v>125</v>
      </c>
      <c r="B349" s="78"/>
      <c r="C349" s="394"/>
      <c r="D349" s="394"/>
      <c r="E349" s="394"/>
      <c r="F349" s="394"/>
      <c r="G349" s="394"/>
      <c r="H349" s="394"/>
      <c r="I349" s="394"/>
      <c r="J349" s="394"/>
      <c r="K349" s="394"/>
      <c r="L349" s="394"/>
      <c r="M349" s="394"/>
      <c r="N349" s="394"/>
      <c r="O349" s="394"/>
      <c r="P349" s="394"/>
    </row>
    <row r="350" spans="1:16" ht="19.5" customHeight="1">
      <c r="A350" s="73" t="s">
        <v>126</v>
      </c>
      <c r="B350" s="74"/>
      <c r="C350" s="394"/>
      <c r="D350" s="394"/>
      <c r="E350" s="394"/>
      <c r="F350" s="394"/>
      <c r="G350" s="394"/>
      <c r="H350" s="394"/>
      <c r="I350" s="394"/>
      <c r="J350" s="394"/>
      <c r="K350" s="394"/>
      <c r="L350" s="394"/>
      <c r="M350" s="394"/>
      <c r="N350" s="394"/>
      <c r="O350" s="394"/>
      <c r="P350" s="394"/>
    </row>
    <row r="365" spans="1:16" ht="15.6">
      <c r="A365" s="65" t="s">
        <v>106</v>
      </c>
      <c r="C365" s="407">
        <f>'Bid-Summary'!B137</f>
        <v>0</v>
      </c>
      <c r="D365" s="407"/>
      <c r="E365" s="66"/>
      <c r="F365" s="66"/>
      <c r="G365" s="66"/>
      <c r="H365" s="66"/>
      <c r="I365" s="66"/>
      <c r="J365" s="66"/>
      <c r="K365" s="66"/>
      <c r="L365" s="66"/>
      <c r="M365" s="66"/>
      <c r="N365" s="66"/>
      <c r="O365" s="66"/>
      <c r="P365" s="66"/>
    </row>
    <row r="366" spans="1:16" ht="15.75" customHeight="1">
      <c r="A366" s="65" t="s">
        <v>107</v>
      </c>
      <c r="C366" s="407">
        <f>'Bid-Summary'!C138</f>
        <v>0</v>
      </c>
      <c r="D366" s="407"/>
      <c r="E366" s="407"/>
      <c r="F366" s="407"/>
      <c r="G366" s="407"/>
      <c r="H366" s="407"/>
      <c r="I366" s="407"/>
      <c r="J366" s="407"/>
      <c r="K366" s="407"/>
      <c r="L366" s="407"/>
      <c r="M366" s="407"/>
      <c r="N366" s="407"/>
      <c r="O366" s="407"/>
      <c r="P366" s="79"/>
    </row>
    <row r="367" spans="1:16" ht="15.6">
      <c r="A367" s="65" t="s">
        <v>108</v>
      </c>
      <c r="C367" s="408">
        <f>'Bid-Summary'!D137</f>
        <v>0</v>
      </c>
      <c r="D367" s="408"/>
      <c r="E367" s="66"/>
      <c r="F367" s="66"/>
      <c r="G367" s="66"/>
      <c r="H367" s="66"/>
      <c r="I367" s="66"/>
      <c r="J367" s="66"/>
      <c r="K367" s="66"/>
      <c r="L367" s="66"/>
      <c r="M367" s="66"/>
      <c r="N367" s="66"/>
      <c r="O367" s="66"/>
      <c r="P367" s="66"/>
    </row>
    <row r="369" spans="1:16">
      <c r="A369" s="67"/>
      <c r="B369" s="68"/>
      <c r="C369" s="409" t="s">
        <v>109</v>
      </c>
      <c r="D369" s="409"/>
      <c r="E369" s="409" t="s">
        <v>110</v>
      </c>
      <c r="F369" s="409"/>
      <c r="G369" s="409" t="s">
        <v>111</v>
      </c>
      <c r="H369" s="409"/>
      <c r="I369" s="409" t="s">
        <v>112</v>
      </c>
      <c r="J369" s="409"/>
      <c r="K369" s="409" t="s">
        <v>113</v>
      </c>
      <c r="L369" s="409"/>
      <c r="M369" s="409" t="s">
        <v>114</v>
      </c>
      <c r="N369" s="409"/>
      <c r="O369" s="410" t="s">
        <v>115</v>
      </c>
      <c r="P369" s="410"/>
    </row>
    <row r="370" spans="1:16" ht="19.5" customHeight="1">
      <c r="A370" s="69"/>
      <c r="B370" s="70"/>
      <c r="C370" s="397">
        <f>'Bid-Summary'!B142</f>
        <v>0</v>
      </c>
      <c r="D370" s="398"/>
      <c r="E370" s="397">
        <f>'Bid-Summary'!B143</f>
        <v>0</v>
      </c>
      <c r="F370" s="398"/>
      <c r="G370" s="399">
        <f>'Bid-Summary'!B144</f>
        <v>0</v>
      </c>
      <c r="H370" s="400"/>
      <c r="I370" s="399">
        <f>'Bid-Summary'!B145</f>
        <v>0</v>
      </c>
      <c r="J370" s="400"/>
      <c r="K370" s="399">
        <f>'Bid-Summary'!B146</f>
        <v>0</v>
      </c>
      <c r="L370" s="400"/>
      <c r="M370" s="399"/>
      <c r="N370" s="400"/>
      <c r="O370" s="399"/>
      <c r="P370" s="400"/>
    </row>
    <row r="371" spans="1:16" ht="19.5" customHeight="1">
      <c r="A371" s="401" t="s">
        <v>116</v>
      </c>
      <c r="B371" s="402"/>
      <c r="C371" s="403">
        <f>'Bid Amount'!C310:D310</f>
        <v>0</v>
      </c>
      <c r="D371" s="403"/>
      <c r="E371" s="403">
        <f>'Bid Amount'!E310:F310</f>
        <v>0</v>
      </c>
      <c r="F371" s="403"/>
      <c r="G371" s="403">
        <f>'Bid Amount'!G310:H310</f>
        <v>0</v>
      </c>
      <c r="H371" s="403"/>
      <c r="I371" s="403">
        <f>'Bid Amount'!I310:J310</f>
        <v>0</v>
      </c>
      <c r="J371" s="403"/>
      <c r="K371" s="403">
        <f>'Bid Amount'!K310:L310</f>
        <v>0</v>
      </c>
      <c r="L371" s="403"/>
      <c r="M371" s="403">
        <f>'Bid Amount'!M310:N310</f>
        <v>0</v>
      </c>
      <c r="N371" s="403"/>
      <c r="O371" s="403"/>
      <c r="P371" s="403"/>
    </row>
    <row r="372" spans="1:16" s="64" customFormat="1" ht="15" customHeight="1">
      <c r="A372" s="71" t="s">
        <v>117</v>
      </c>
      <c r="B372" s="72"/>
      <c r="C372" s="406"/>
      <c r="D372" s="406"/>
      <c r="E372" s="406"/>
      <c r="F372" s="406"/>
      <c r="G372" s="406"/>
      <c r="H372" s="406"/>
      <c r="I372" s="406"/>
      <c r="J372" s="406"/>
      <c r="K372" s="406"/>
      <c r="L372" s="406"/>
      <c r="M372" s="406"/>
      <c r="N372" s="406"/>
      <c r="O372" s="406"/>
      <c r="P372" s="406"/>
    </row>
    <row r="373" spans="1:16" ht="19.5" customHeight="1">
      <c r="A373" s="73" t="s">
        <v>118</v>
      </c>
      <c r="B373" s="74"/>
      <c r="C373" s="394"/>
      <c r="D373" s="394"/>
      <c r="E373" s="394"/>
      <c r="F373" s="394"/>
      <c r="G373" s="394"/>
      <c r="H373" s="394"/>
      <c r="I373" s="394"/>
      <c r="J373" s="394"/>
      <c r="K373" s="394"/>
      <c r="L373" s="394"/>
      <c r="M373" s="394"/>
      <c r="N373" s="394"/>
      <c r="O373" s="394"/>
      <c r="P373" s="394"/>
    </row>
    <row r="374" spans="1:16" ht="19.5" customHeight="1">
      <c r="A374" s="395" t="s">
        <v>119</v>
      </c>
      <c r="B374" s="396"/>
      <c r="C374" s="394"/>
      <c r="D374" s="394"/>
      <c r="E374" s="394"/>
      <c r="F374" s="394"/>
      <c r="G374" s="394"/>
      <c r="H374" s="394"/>
      <c r="I374" s="394"/>
      <c r="J374" s="394"/>
      <c r="K374" s="394"/>
      <c r="L374" s="394"/>
      <c r="M374" s="394"/>
      <c r="N374" s="394"/>
      <c r="O374" s="394"/>
      <c r="P374" s="394"/>
    </row>
    <row r="375" spans="1:16" ht="19.5" customHeight="1">
      <c r="A375" s="75" t="s">
        <v>120</v>
      </c>
      <c r="B375" s="76"/>
      <c r="C375" s="390"/>
      <c r="D375" s="391"/>
      <c r="E375" s="390"/>
      <c r="F375" s="391"/>
      <c r="G375" s="390"/>
      <c r="H375" s="391"/>
      <c r="I375" s="390"/>
      <c r="J375" s="391"/>
      <c r="K375" s="390"/>
      <c r="L375" s="391"/>
      <c r="M375" s="390"/>
      <c r="N375" s="391"/>
      <c r="O375" s="390"/>
      <c r="P375" s="391"/>
    </row>
    <row r="376" spans="1:16" ht="19.5" customHeight="1">
      <c r="A376" s="73" t="s">
        <v>121</v>
      </c>
      <c r="B376" s="74"/>
      <c r="C376" s="392"/>
      <c r="D376" s="393"/>
      <c r="E376" s="392"/>
      <c r="F376" s="393"/>
      <c r="G376" s="392"/>
      <c r="H376" s="393"/>
      <c r="I376" s="392"/>
      <c r="J376" s="393"/>
      <c r="K376" s="392"/>
      <c r="L376" s="393"/>
      <c r="M376" s="392"/>
      <c r="N376" s="393"/>
      <c r="O376" s="392"/>
      <c r="P376" s="393"/>
    </row>
    <row r="377" spans="1:16" ht="19.5" customHeight="1">
      <c r="A377" s="77" t="s">
        <v>122</v>
      </c>
      <c r="B377" s="78"/>
      <c r="C377" s="394"/>
      <c r="D377" s="394"/>
      <c r="E377" s="394"/>
      <c r="F377" s="394"/>
      <c r="G377" s="394"/>
      <c r="H377" s="394"/>
      <c r="I377" s="394"/>
      <c r="J377" s="394"/>
      <c r="K377" s="394"/>
      <c r="L377" s="394"/>
      <c r="M377" s="394"/>
      <c r="N377" s="394"/>
      <c r="O377" s="394"/>
      <c r="P377" s="394"/>
    </row>
    <row r="378" spans="1:16" ht="19.5" customHeight="1">
      <c r="A378" s="77" t="s">
        <v>123</v>
      </c>
      <c r="B378" s="78"/>
      <c r="C378" s="394"/>
      <c r="D378" s="394"/>
      <c r="E378" s="394"/>
      <c r="F378" s="394"/>
      <c r="G378" s="394"/>
      <c r="H378" s="394"/>
      <c r="I378" s="394"/>
      <c r="J378" s="394"/>
      <c r="K378" s="394"/>
      <c r="L378" s="394"/>
      <c r="M378" s="394"/>
      <c r="N378" s="394"/>
      <c r="O378" s="394"/>
      <c r="P378" s="394"/>
    </row>
    <row r="379" spans="1:16" ht="19.5" customHeight="1">
      <c r="A379" s="77" t="s">
        <v>124</v>
      </c>
      <c r="B379" s="78"/>
      <c r="C379" s="394"/>
      <c r="D379" s="394"/>
      <c r="E379" s="394"/>
      <c r="F379" s="394"/>
      <c r="G379" s="394"/>
      <c r="H379" s="394"/>
      <c r="I379" s="394"/>
      <c r="J379" s="394"/>
      <c r="K379" s="394"/>
      <c r="L379" s="394"/>
      <c r="M379" s="394"/>
      <c r="N379" s="394"/>
      <c r="O379" s="394"/>
      <c r="P379" s="394"/>
    </row>
    <row r="380" spans="1:16" ht="19.5" customHeight="1">
      <c r="A380" s="77" t="s">
        <v>125</v>
      </c>
      <c r="B380" s="78"/>
      <c r="C380" s="394"/>
      <c r="D380" s="394"/>
      <c r="E380" s="394"/>
      <c r="F380" s="394"/>
      <c r="G380" s="394"/>
      <c r="H380" s="394"/>
      <c r="I380" s="394"/>
      <c r="J380" s="394"/>
      <c r="K380" s="394"/>
      <c r="L380" s="394"/>
      <c r="M380" s="394"/>
      <c r="N380" s="394"/>
      <c r="O380" s="394"/>
      <c r="P380" s="394"/>
    </row>
    <row r="381" spans="1:16" ht="19.5" customHeight="1">
      <c r="A381" s="73" t="s">
        <v>126</v>
      </c>
      <c r="B381" s="74"/>
      <c r="C381" s="394"/>
      <c r="D381" s="394"/>
      <c r="E381" s="394"/>
      <c r="F381" s="394"/>
      <c r="G381" s="394"/>
      <c r="H381" s="394"/>
      <c r="I381" s="394"/>
      <c r="J381" s="394"/>
      <c r="K381" s="394"/>
      <c r="L381" s="394"/>
      <c r="M381" s="394"/>
      <c r="N381" s="394"/>
      <c r="O381" s="394"/>
      <c r="P381" s="394"/>
    </row>
    <row r="396" spans="1:16" ht="15.6">
      <c r="A396" s="65" t="s">
        <v>106</v>
      </c>
      <c r="C396" s="407">
        <f>'Bid-Summary'!B148</f>
        <v>0</v>
      </c>
      <c r="D396" s="407"/>
      <c r="E396" s="66"/>
      <c r="F396" s="66"/>
      <c r="G396" s="66"/>
      <c r="H396" s="66"/>
      <c r="I396" s="66"/>
      <c r="J396" s="66"/>
      <c r="K396" s="66"/>
      <c r="L396" s="66"/>
      <c r="M396" s="66"/>
      <c r="N396" s="66"/>
      <c r="O396" s="66"/>
      <c r="P396" s="66"/>
    </row>
    <row r="397" spans="1:16" ht="15.75" customHeight="1">
      <c r="A397" s="65" t="s">
        <v>107</v>
      </c>
      <c r="C397" s="407">
        <f>'Bid-Summary'!C149</f>
        <v>0</v>
      </c>
      <c r="D397" s="407"/>
      <c r="E397" s="407"/>
      <c r="F397" s="407"/>
      <c r="G397" s="407"/>
      <c r="H397" s="407"/>
      <c r="I397" s="407"/>
      <c r="J397" s="407"/>
      <c r="K397" s="407"/>
      <c r="L397" s="407"/>
      <c r="M397" s="407"/>
      <c r="N397" s="407"/>
      <c r="O397" s="407"/>
      <c r="P397" s="79"/>
    </row>
    <row r="398" spans="1:16" ht="15.6">
      <c r="A398" s="65" t="s">
        <v>108</v>
      </c>
      <c r="C398" s="408">
        <f>'Bid-Summary'!D148</f>
        <v>0</v>
      </c>
      <c r="D398" s="408"/>
      <c r="E398" s="66"/>
      <c r="F398" s="66"/>
      <c r="G398" s="66"/>
      <c r="H398" s="66"/>
      <c r="I398" s="66"/>
      <c r="J398" s="66"/>
      <c r="K398" s="66"/>
      <c r="L398" s="66"/>
      <c r="M398" s="66"/>
      <c r="N398" s="66"/>
      <c r="O398" s="66"/>
      <c r="P398" s="66"/>
    </row>
    <row r="400" spans="1:16">
      <c r="A400" s="67"/>
      <c r="B400" s="68"/>
      <c r="C400" s="409" t="s">
        <v>109</v>
      </c>
      <c r="D400" s="409"/>
      <c r="E400" s="409" t="s">
        <v>110</v>
      </c>
      <c r="F400" s="409"/>
      <c r="G400" s="409" t="s">
        <v>111</v>
      </c>
      <c r="H400" s="409"/>
      <c r="I400" s="409" t="s">
        <v>112</v>
      </c>
      <c r="J400" s="409"/>
      <c r="K400" s="409" t="s">
        <v>113</v>
      </c>
      <c r="L400" s="409"/>
      <c r="M400" s="409" t="s">
        <v>114</v>
      </c>
      <c r="N400" s="409"/>
      <c r="O400" s="410" t="s">
        <v>115</v>
      </c>
      <c r="P400" s="410"/>
    </row>
    <row r="401" spans="1:16" ht="19.5" customHeight="1">
      <c r="A401" s="69"/>
      <c r="B401" s="70"/>
      <c r="C401" s="397">
        <f>'Bid-Summary'!B153</f>
        <v>0</v>
      </c>
      <c r="D401" s="398"/>
      <c r="E401" s="397">
        <f>'Bid-Summary'!B154</f>
        <v>0</v>
      </c>
      <c r="F401" s="398"/>
      <c r="G401" s="399">
        <f>'Bid-Summary'!B155</f>
        <v>0</v>
      </c>
      <c r="H401" s="400"/>
      <c r="I401" s="399">
        <f>'Bid-Summary'!B156</f>
        <v>0</v>
      </c>
      <c r="J401" s="400"/>
      <c r="K401" s="399">
        <f>'Bid-Summary'!B157</f>
        <v>0</v>
      </c>
      <c r="L401" s="400"/>
      <c r="M401" s="399">
        <f>'Bid-Summary'!H153</f>
        <v>0</v>
      </c>
      <c r="N401" s="400"/>
      <c r="O401" s="399">
        <f>'Bid-Summary'!H154</f>
        <v>0</v>
      </c>
      <c r="P401" s="400"/>
    </row>
    <row r="402" spans="1:16" ht="19.5" customHeight="1">
      <c r="A402" s="401" t="s">
        <v>116</v>
      </c>
      <c r="B402" s="402"/>
      <c r="C402" s="403">
        <f>'Bid Amount'!C341:D341</f>
        <v>0</v>
      </c>
      <c r="D402" s="403"/>
      <c r="E402" s="403">
        <f>'Bid Amount'!E341:F341</f>
        <v>0</v>
      </c>
      <c r="F402" s="403"/>
      <c r="G402" s="403">
        <f>'Bid Amount'!G341:H341</f>
        <v>0</v>
      </c>
      <c r="H402" s="403"/>
      <c r="I402" s="403">
        <f>'Bid Amount'!I341:J341</f>
        <v>0</v>
      </c>
      <c r="J402" s="403"/>
      <c r="K402" s="403">
        <f>'Bid Amount'!K341:L341</f>
        <v>0</v>
      </c>
      <c r="L402" s="403"/>
      <c r="M402" s="403">
        <f>'Bid Amount'!M341:N341</f>
        <v>0</v>
      </c>
      <c r="N402" s="403"/>
      <c r="O402" s="403"/>
      <c r="P402" s="403"/>
    </row>
    <row r="403" spans="1:16" s="64" customFormat="1" ht="15" customHeight="1">
      <c r="A403" s="71" t="s">
        <v>117</v>
      </c>
      <c r="B403" s="72"/>
      <c r="C403" s="406"/>
      <c r="D403" s="406"/>
      <c r="E403" s="406"/>
      <c r="F403" s="406"/>
      <c r="G403" s="406"/>
      <c r="H403" s="406"/>
      <c r="I403" s="406"/>
      <c r="J403" s="406"/>
      <c r="K403" s="406"/>
      <c r="L403" s="406"/>
      <c r="M403" s="406"/>
      <c r="N403" s="406"/>
      <c r="O403" s="406"/>
      <c r="P403" s="406"/>
    </row>
    <row r="404" spans="1:16" ht="19.5" customHeight="1">
      <c r="A404" s="73" t="s">
        <v>118</v>
      </c>
      <c r="B404" s="74"/>
      <c r="C404" s="394"/>
      <c r="D404" s="394"/>
      <c r="E404" s="394"/>
      <c r="F404" s="394"/>
      <c r="G404" s="394"/>
      <c r="H404" s="394"/>
      <c r="I404" s="394"/>
      <c r="J404" s="394"/>
      <c r="K404" s="394"/>
      <c r="L404" s="394"/>
      <c r="M404" s="394"/>
      <c r="N404" s="394"/>
      <c r="O404" s="394"/>
      <c r="P404" s="394"/>
    </row>
    <row r="405" spans="1:16" ht="19.5" customHeight="1">
      <c r="A405" s="395" t="s">
        <v>119</v>
      </c>
      <c r="B405" s="396"/>
      <c r="C405" s="394"/>
      <c r="D405" s="394"/>
      <c r="E405" s="394"/>
      <c r="F405" s="394"/>
      <c r="G405" s="394"/>
      <c r="H405" s="394"/>
      <c r="I405" s="394"/>
      <c r="J405" s="394"/>
      <c r="K405" s="394"/>
      <c r="L405" s="394"/>
      <c r="M405" s="394"/>
      <c r="N405" s="394"/>
      <c r="O405" s="394"/>
      <c r="P405" s="394"/>
    </row>
    <row r="406" spans="1:16" ht="19.5" customHeight="1">
      <c r="A406" s="75" t="s">
        <v>120</v>
      </c>
      <c r="B406" s="76"/>
      <c r="C406" s="390"/>
      <c r="D406" s="391"/>
      <c r="E406" s="390"/>
      <c r="F406" s="391"/>
      <c r="G406" s="390"/>
      <c r="H406" s="391"/>
      <c r="I406" s="390"/>
      <c r="J406" s="391"/>
      <c r="K406" s="390"/>
      <c r="L406" s="391"/>
      <c r="M406" s="390"/>
      <c r="N406" s="391"/>
      <c r="O406" s="390"/>
      <c r="P406" s="391"/>
    </row>
    <row r="407" spans="1:16" ht="19.5" customHeight="1">
      <c r="A407" s="73" t="s">
        <v>121</v>
      </c>
      <c r="B407" s="74"/>
      <c r="C407" s="392"/>
      <c r="D407" s="393"/>
      <c r="E407" s="392"/>
      <c r="F407" s="393"/>
      <c r="G407" s="392"/>
      <c r="H407" s="393"/>
      <c r="I407" s="392"/>
      <c r="J407" s="393"/>
      <c r="K407" s="392"/>
      <c r="L407" s="393"/>
      <c r="M407" s="392"/>
      <c r="N407" s="393"/>
      <c r="O407" s="392"/>
      <c r="P407" s="393"/>
    </row>
    <row r="408" spans="1:16" ht="19.5" customHeight="1">
      <c r="A408" s="77" t="s">
        <v>122</v>
      </c>
      <c r="B408" s="78"/>
      <c r="C408" s="394"/>
      <c r="D408" s="394"/>
      <c r="E408" s="394"/>
      <c r="F408" s="394"/>
      <c r="G408" s="394"/>
      <c r="H408" s="394"/>
      <c r="I408" s="394"/>
      <c r="J408" s="394"/>
      <c r="K408" s="394"/>
      <c r="L408" s="394"/>
      <c r="M408" s="394"/>
      <c r="N408" s="394"/>
      <c r="O408" s="394"/>
      <c r="P408" s="394"/>
    </row>
    <row r="409" spans="1:16" ht="19.5" customHeight="1">
      <c r="A409" s="77" t="s">
        <v>123</v>
      </c>
      <c r="B409" s="78"/>
      <c r="C409" s="394"/>
      <c r="D409" s="394"/>
      <c r="E409" s="394"/>
      <c r="F409" s="394"/>
      <c r="G409" s="394"/>
      <c r="H409" s="394"/>
      <c r="I409" s="394"/>
      <c r="J409" s="394"/>
      <c r="K409" s="394"/>
      <c r="L409" s="394"/>
      <c r="M409" s="394"/>
      <c r="N409" s="394"/>
      <c r="O409" s="394"/>
      <c r="P409" s="394"/>
    </row>
    <row r="410" spans="1:16" ht="19.5" customHeight="1">
      <c r="A410" s="77" t="s">
        <v>124</v>
      </c>
      <c r="B410" s="78"/>
      <c r="C410" s="394"/>
      <c r="D410" s="394"/>
      <c r="E410" s="394"/>
      <c r="F410" s="394"/>
      <c r="G410" s="394"/>
      <c r="H410" s="394"/>
      <c r="I410" s="394"/>
      <c r="J410" s="394"/>
      <c r="K410" s="394"/>
      <c r="L410" s="394"/>
      <c r="M410" s="394"/>
      <c r="N410" s="394"/>
      <c r="O410" s="394"/>
      <c r="P410" s="394"/>
    </row>
    <row r="411" spans="1:16" ht="19.5" customHeight="1">
      <c r="A411" s="77" t="s">
        <v>125</v>
      </c>
      <c r="B411" s="78"/>
      <c r="C411" s="394"/>
      <c r="D411" s="394"/>
      <c r="E411" s="394"/>
      <c r="F411" s="394"/>
      <c r="G411" s="394"/>
      <c r="H411" s="394"/>
      <c r="I411" s="394"/>
      <c r="J411" s="394"/>
      <c r="K411" s="394"/>
      <c r="L411" s="394"/>
      <c r="M411" s="394"/>
      <c r="N411" s="394"/>
      <c r="O411" s="394"/>
      <c r="P411" s="394"/>
    </row>
    <row r="412" spans="1:16" ht="19.5" customHeight="1">
      <c r="A412" s="73" t="s">
        <v>126</v>
      </c>
      <c r="B412" s="74"/>
      <c r="C412" s="394"/>
      <c r="D412" s="394"/>
      <c r="E412" s="394"/>
      <c r="F412" s="394"/>
      <c r="G412" s="394"/>
      <c r="H412" s="394"/>
      <c r="I412" s="394"/>
      <c r="J412" s="394"/>
      <c r="K412" s="394"/>
      <c r="L412" s="394"/>
      <c r="M412" s="394"/>
      <c r="N412" s="394"/>
      <c r="O412" s="394"/>
      <c r="P412" s="394"/>
    </row>
    <row r="427" spans="1:16" ht="15.75" customHeight="1">
      <c r="A427" s="65" t="s">
        <v>106</v>
      </c>
      <c r="C427" s="407">
        <f>'Bid-Summary'!B159</f>
        <v>0</v>
      </c>
      <c r="D427" s="407"/>
      <c r="E427" s="66"/>
      <c r="F427" s="66"/>
      <c r="G427" s="66"/>
      <c r="H427" s="66"/>
      <c r="I427" s="66"/>
      <c r="J427" s="66"/>
      <c r="K427" s="66"/>
      <c r="L427" s="66"/>
      <c r="M427" s="66"/>
      <c r="N427" s="66"/>
      <c r="O427" s="66"/>
      <c r="P427" s="66"/>
    </row>
    <row r="428" spans="1:16" ht="15.75" customHeight="1">
      <c r="A428" s="65" t="s">
        <v>107</v>
      </c>
      <c r="C428" s="407">
        <f>'Bid-Summary'!C160</f>
        <v>0</v>
      </c>
      <c r="D428" s="407"/>
      <c r="E428" s="407"/>
      <c r="F428" s="407"/>
      <c r="G428" s="407"/>
      <c r="H428" s="407"/>
      <c r="I428" s="407"/>
      <c r="J428" s="407"/>
      <c r="K428" s="407"/>
      <c r="L428" s="407"/>
      <c r="M428" s="407"/>
      <c r="N428" s="407"/>
      <c r="O428" s="407"/>
      <c r="P428" s="79"/>
    </row>
    <row r="429" spans="1:16" ht="15.6">
      <c r="A429" s="65" t="s">
        <v>108</v>
      </c>
      <c r="C429" s="408">
        <f>'Bid-Summary'!D159</f>
        <v>0</v>
      </c>
      <c r="D429" s="408"/>
      <c r="E429" s="66"/>
      <c r="F429" s="66"/>
      <c r="G429" s="66"/>
      <c r="H429" s="66"/>
      <c r="I429" s="66"/>
      <c r="J429" s="66"/>
      <c r="K429" s="66"/>
      <c r="L429" s="66"/>
      <c r="M429" s="66"/>
      <c r="N429" s="66"/>
      <c r="O429" s="66"/>
      <c r="P429" s="66"/>
    </row>
    <row r="431" spans="1:16">
      <c r="A431" s="67"/>
      <c r="B431" s="68"/>
      <c r="C431" s="419" t="s">
        <v>109</v>
      </c>
      <c r="D431" s="420"/>
      <c r="E431" s="419" t="s">
        <v>110</v>
      </c>
      <c r="F431" s="420"/>
      <c r="G431" s="419" t="s">
        <v>111</v>
      </c>
      <c r="H431" s="420"/>
      <c r="I431" s="419" t="s">
        <v>112</v>
      </c>
      <c r="J431" s="420"/>
      <c r="K431" s="419" t="s">
        <v>113</v>
      </c>
      <c r="L431" s="420"/>
      <c r="M431" s="419" t="s">
        <v>114</v>
      </c>
      <c r="N431" s="420"/>
      <c r="O431" s="421" t="s">
        <v>115</v>
      </c>
      <c r="P431" s="422"/>
    </row>
    <row r="432" spans="1:16" ht="19.5" customHeight="1">
      <c r="A432" s="69"/>
      <c r="B432" s="70"/>
      <c r="C432" s="397">
        <f>'Bid-Summary'!B164</f>
        <v>0</v>
      </c>
      <c r="D432" s="398"/>
      <c r="E432" s="399">
        <f>'Bid-Summary'!B165</f>
        <v>0</v>
      </c>
      <c r="F432" s="400"/>
      <c r="G432" s="399">
        <f>'Bid Amount'!G338</f>
        <v>0</v>
      </c>
      <c r="H432" s="400"/>
      <c r="I432" s="399">
        <f>'Bid Amount'!I338</f>
        <v>0</v>
      </c>
      <c r="J432" s="400"/>
      <c r="K432" s="399">
        <f>'Bid Amount'!K338</f>
        <v>0</v>
      </c>
      <c r="L432" s="400"/>
      <c r="M432" s="399">
        <f>'Bid Amount'!M338</f>
        <v>0</v>
      </c>
      <c r="N432" s="400"/>
      <c r="O432" s="399"/>
      <c r="P432" s="400"/>
    </row>
    <row r="433" spans="1:16" ht="19.5" customHeight="1">
      <c r="A433" s="401" t="s">
        <v>116</v>
      </c>
      <c r="B433" s="402"/>
      <c r="C433" s="415">
        <f>'Bid Amount'!C342:D342</f>
        <v>0</v>
      </c>
      <c r="D433" s="416"/>
      <c r="E433" s="415">
        <f>'Bid Amount'!E342:F342</f>
        <v>0</v>
      </c>
      <c r="F433" s="416"/>
      <c r="G433" s="415">
        <f>'Bid Amount'!G342:H342</f>
        <v>0</v>
      </c>
      <c r="H433" s="416"/>
      <c r="I433" s="415">
        <f>'Bid Amount'!I342:J342</f>
        <v>0</v>
      </c>
      <c r="J433" s="416"/>
      <c r="K433" s="415">
        <f>'Bid Amount'!K342:L342</f>
        <v>0</v>
      </c>
      <c r="L433" s="416"/>
      <c r="M433" s="415">
        <f>'Bid Amount'!M342:N342</f>
        <v>0</v>
      </c>
      <c r="N433" s="416"/>
      <c r="O433" s="415"/>
      <c r="P433" s="416"/>
    </row>
    <row r="434" spans="1:16" s="64" customFormat="1" ht="15" customHeight="1">
      <c r="A434" s="71" t="s">
        <v>117</v>
      </c>
      <c r="B434" s="72"/>
      <c r="C434" s="417"/>
      <c r="D434" s="418"/>
      <c r="E434" s="417"/>
      <c r="F434" s="418"/>
      <c r="G434" s="417"/>
      <c r="H434" s="418"/>
      <c r="I434" s="417"/>
      <c r="J434" s="418"/>
      <c r="K434" s="417"/>
      <c r="L434" s="418"/>
      <c r="M434" s="417"/>
      <c r="N434" s="418"/>
      <c r="O434" s="417"/>
      <c r="P434" s="418"/>
    </row>
    <row r="435" spans="1:16" ht="19.5" customHeight="1">
      <c r="A435" s="73" t="s">
        <v>118</v>
      </c>
      <c r="B435" s="74"/>
      <c r="C435" s="413"/>
      <c r="D435" s="414"/>
      <c r="E435" s="413"/>
      <c r="F435" s="414"/>
      <c r="G435" s="413"/>
      <c r="H435" s="414"/>
      <c r="I435" s="413"/>
      <c r="J435" s="414"/>
      <c r="K435" s="413"/>
      <c r="L435" s="414"/>
      <c r="M435" s="413"/>
      <c r="N435" s="414"/>
      <c r="O435" s="413"/>
      <c r="P435" s="414"/>
    </row>
    <row r="436" spans="1:16" ht="19.5" customHeight="1">
      <c r="A436" s="395" t="s">
        <v>119</v>
      </c>
      <c r="B436" s="396"/>
      <c r="C436" s="413"/>
      <c r="D436" s="414"/>
      <c r="E436" s="413"/>
      <c r="F436" s="414"/>
      <c r="G436" s="413"/>
      <c r="H436" s="414"/>
      <c r="I436" s="413"/>
      <c r="J436" s="414"/>
      <c r="K436" s="413"/>
      <c r="L436" s="414"/>
      <c r="M436" s="413"/>
      <c r="N436" s="414"/>
      <c r="O436" s="413"/>
      <c r="P436" s="414"/>
    </row>
    <row r="437" spans="1:16" ht="19.5" customHeight="1">
      <c r="A437" s="75" t="s">
        <v>120</v>
      </c>
      <c r="B437" s="76"/>
      <c r="C437" s="390"/>
      <c r="D437" s="391"/>
      <c r="E437" s="390"/>
      <c r="F437" s="391"/>
      <c r="G437" s="390"/>
      <c r="H437" s="391"/>
      <c r="I437" s="390"/>
      <c r="J437" s="391"/>
      <c r="K437" s="390"/>
      <c r="L437" s="391"/>
      <c r="M437" s="390"/>
      <c r="N437" s="391"/>
      <c r="O437" s="390"/>
      <c r="P437" s="391"/>
    </row>
    <row r="438" spans="1:16" ht="19.5" customHeight="1">
      <c r="A438" s="73" t="s">
        <v>121</v>
      </c>
      <c r="B438" s="74"/>
      <c r="C438" s="392"/>
      <c r="D438" s="393"/>
      <c r="E438" s="392"/>
      <c r="F438" s="393"/>
      <c r="G438" s="392"/>
      <c r="H438" s="393"/>
      <c r="I438" s="392"/>
      <c r="J438" s="393"/>
      <c r="K438" s="392"/>
      <c r="L438" s="393"/>
      <c r="M438" s="392"/>
      <c r="N438" s="393"/>
      <c r="O438" s="392"/>
      <c r="P438" s="393"/>
    </row>
    <row r="439" spans="1:16" ht="19.5" customHeight="1">
      <c r="A439" s="77" t="s">
        <v>122</v>
      </c>
      <c r="B439" s="78"/>
      <c r="C439" s="413"/>
      <c r="D439" s="414"/>
      <c r="E439" s="413"/>
      <c r="F439" s="414"/>
      <c r="G439" s="413"/>
      <c r="H439" s="414"/>
      <c r="I439" s="413"/>
      <c r="J439" s="414"/>
      <c r="K439" s="413"/>
      <c r="L439" s="414"/>
      <c r="M439" s="413"/>
      <c r="N439" s="414"/>
      <c r="O439" s="413"/>
      <c r="P439" s="414"/>
    </row>
    <row r="440" spans="1:16" ht="19.5" customHeight="1">
      <c r="A440" s="77" t="s">
        <v>123</v>
      </c>
      <c r="B440" s="78"/>
      <c r="C440" s="413"/>
      <c r="D440" s="414"/>
      <c r="E440" s="413"/>
      <c r="F440" s="414"/>
      <c r="G440" s="413"/>
      <c r="H440" s="414"/>
      <c r="I440" s="413"/>
      <c r="J440" s="414"/>
      <c r="K440" s="413"/>
      <c r="L440" s="414"/>
      <c r="M440" s="413"/>
      <c r="N440" s="414"/>
      <c r="O440" s="413"/>
      <c r="P440" s="414"/>
    </row>
    <row r="441" spans="1:16" ht="19.5" customHeight="1">
      <c r="A441" s="77" t="s">
        <v>124</v>
      </c>
      <c r="B441" s="78"/>
      <c r="C441" s="413"/>
      <c r="D441" s="414"/>
      <c r="E441" s="413"/>
      <c r="F441" s="414"/>
      <c r="G441" s="413"/>
      <c r="H441" s="414"/>
      <c r="I441" s="413"/>
      <c r="J441" s="414"/>
      <c r="K441" s="413"/>
      <c r="L441" s="414"/>
      <c r="M441" s="413"/>
      <c r="N441" s="414"/>
      <c r="O441" s="413"/>
      <c r="P441" s="414"/>
    </row>
    <row r="442" spans="1:16" ht="19.5" customHeight="1">
      <c r="A442" s="77" t="s">
        <v>125</v>
      </c>
      <c r="B442" s="78"/>
      <c r="C442" s="413"/>
      <c r="D442" s="414"/>
      <c r="E442" s="413"/>
      <c r="F442" s="414"/>
      <c r="G442" s="413"/>
      <c r="H442" s="414"/>
      <c r="I442" s="413"/>
      <c r="J442" s="414"/>
      <c r="K442" s="413"/>
      <c r="L442" s="414"/>
      <c r="M442" s="413"/>
      <c r="N442" s="414"/>
      <c r="O442" s="413"/>
      <c r="P442" s="414"/>
    </row>
    <row r="443" spans="1:16" ht="19.5" customHeight="1">
      <c r="A443" s="73" t="s">
        <v>126</v>
      </c>
      <c r="B443" s="74"/>
      <c r="C443" s="413"/>
      <c r="D443" s="414"/>
      <c r="E443" s="413"/>
      <c r="F443" s="414"/>
      <c r="G443" s="413"/>
      <c r="H443" s="414"/>
      <c r="I443" s="413"/>
      <c r="J443" s="414"/>
      <c r="K443" s="413"/>
      <c r="L443" s="414"/>
      <c r="M443" s="413"/>
      <c r="N443" s="414"/>
      <c r="O443" s="413"/>
      <c r="P443" s="414"/>
    </row>
    <row r="458" spans="1:16" ht="15.6">
      <c r="A458" s="65" t="s">
        <v>106</v>
      </c>
      <c r="C458" s="407">
        <f>'Bid-Summary'!B171</f>
        <v>0</v>
      </c>
      <c r="D458" s="407"/>
      <c r="E458" s="66"/>
      <c r="F458" s="66"/>
      <c r="G458" s="66"/>
      <c r="H458" s="66"/>
      <c r="I458" s="66"/>
      <c r="J458" s="66"/>
      <c r="K458" s="66"/>
      <c r="L458" s="66"/>
      <c r="M458" s="66"/>
      <c r="N458" s="66"/>
      <c r="O458" s="66"/>
      <c r="P458" s="66"/>
    </row>
    <row r="459" spans="1:16" ht="15.75" customHeight="1">
      <c r="A459" s="65" t="s">
        <v>107</v>
      </c>
      <c r="C459" s="407">
        <f>'Bid-Summary'!C172</f>
        <v>0</v>
      </c>
      <c r="D459" s="407"/>
      <c r="E459" s="407"/>
      <c r="F459" s="407"/>
      <c r="G459" s="407"/>
      <c r="H459" s="407"/>
      <c r="I459" s="407"/>
      <c r="J459" s="407"/>
      <c r="K459" s="407"/>
      <c r="L459" s="407"/>
      <c r="M459" s="407"/>
      <c r="N459" s="407"/>
      <c r="O459" s="407"/>
      <c r="P459" s="79"/>
    </row>
    <row r="460" spans="1:16" ht="15.6">
      <c r="A460" s="65" t="s">
        <v>108</v>
      </c>
      <c r="C460" s="408">
        <f>'Bid-Summary'!D171</f>
        <v>0</v>
      </c>
      <c r="D460" s="408"/>
      <c r="E460" s="66"/>
      <c r="F460" s="66"/>
      <c r="G460" s="66"/>
      <c r="H460" s="66"/>
      <c r="I460" s="66"/>
      <c r="J460" s="66"/>
      <c r="K460" s="66"/>
      <c r="L460" s="66"/>
      <c r="M460" s="66"/>
      <c r="N460" s="66"/>
      <c r="O460" s="66"/>
      <c r="P460" s="66"/>
    </row>
    <row r="462" spans="1:16">
      <c r="A462" s="67"/>
      <c r="B462" s="68"/>
      <c r="C462" s="409" t="s">
        <v>109</v>
      </c>
      <c r="D462" s="409"/>
      <c r="E462" s="409" t="s">
        <v>110</v>
      </c>
      <c r="F462" s="409"/>
      <c r="G462" s="409" t="s">
        <v>111</v>
      </c>
      <c r="H462" s="409"/>
      <c r="I462" s="409" t="s">
        <v>112</v>
      </c>
      <c r="J462" s="409"/>
      <c r="K462" s="409" t="s">
        <v>113</v>
      </c>
      <c r="L462" s="409"/>
      <c r="M462" s="409" t="s">
        <v>114</v>
      </c>
      <c r="N462" s="409"/>
      <c r="O462" s="410" t="s">
        <v>115</v>
      </c>
      <c r="P462" s="410"/>
    </row>
    <row r="463" spans="1:16" ht="19.5" customHeight="1">
      <c r="A463" s="69"/>
      <c r="B463" s="70"/>
      <c r="C463" s="397">
        <f>'Bid-Summary'!B176</f>
        <v>0</v>
      </c>
      <c r="D463" s="398"/>
      <c r="E463" s="397">
        <f>'Bid-Summary'!B177</f>
        <v>0</v>
      </c>
      <c r="F463" s="398"/>
      <c r="G463" s="397">
        <f>'Bid-Summary'!B178</f>
        <v>0</v>
      </c>
      <c r="H463" s="398"/>
      <c r="I463" s="397">
        <f>'Bid-Summary'!B179</f>
        <v>0</v>
      </c>
      <c r="J463" s="398"/>
      <c r="K463" s="397">
        <f>'Bid-Summary'!B180</f>
        <v>0</v>
      </c>
      <c r="L463" s="398"/>
      <c r="M463" s="397">
        <f>'Bid-Summary'!H176</f>
        <v>0</v>
      </c>
      <c r="N463" s="398"/>
      <c r="O463" s="399"/>
      <c r="P463" s="400"/>
    </row>
    <row r="464" spans="1:16" ht="19.5" customHeight="1">
      <c r="A464" s="401" t="s">
        <v>116</v>
      </c>
      <c r="B464" s="402"/>
      <c r="C464" s="403">
        <f>'Bid Amount'!C373:D373</f>
        <v>0</v>
      </c>
      <c r="D464" s="403"/>
      <c r="E464" s="403">
        <f>'Bid Amount'!E373:F373</f>
        <v>0</v>
      </c>
      <c r="F464" s="403"/>
      <c r="G464" s="403">
        <f>'Bid Amount'!G373:H373</f>
        <v>0</v>
      </c>
      <c r="H464" s="403"/>
      <c r="I464" s="404">
        <f>'Bid Amount'!I373:J373</f>
        <v>0</v>
      </c>
      <c r="J464" s="405"/>
      <c r="K464" s="403">
        <f>'Bid Amount'!K373:L373</f>
        <v>0</v>
      </c>
      <c r="L464" s="403"/>
      <c r="M464" s="403">
        <f>'Bid Amount'!M373:N373</f>
        <v>0</v>
      </c>
      <c r="N464" s="403"/>
      <c r="O464" s="403"/>
      <c r="P464" s="403"/>
    </row>
    <row r="465" spans="1:16" s="64" customFormat="1" ht="15" customHeight="1">
      <c r="A465" s="71" t="s">
        <v>117</v>
      </c>
      <c r="B465" s="72"/>
      <c r="C465" s="406"/>
      <c r="D465" s="406"/>
      <c r="E465" s="406"/>
      <c r="F465" s="406"/>
      <c r="G465" s="406"/>
      <c r="H465" s="406"/>
      <c r="I465" s="406"/>
      <c r="J465" s="406"/>
      <c r="K465" s="406"/>
      <c r="L465" s="406"/>
      <c r="M465" s="406"/>
      <c r="N465" s="406"/>
      <c r="O465" s="406"/>
      <c r="P465" s="406"/>
    </row>
    <row r="466" spans="1:16" ht="19.5" customHeight="1">
      <c r="A466" s="73" t="s">
        <v>118</v>
      </c>
      <c r="B466" s="74"/>
      <c r="C466" s="394"/>
      <c r="D466" s="394"/>
      <c r="E466" s="394"/>
      <c r="F466" s="394"/>
      <c r="G466" s="394"/>
      <c r="H466" s="394"/>
      <c r="I466" s="394"/>
      <c r="J466" s="394"/>
      <c r="K466" s="394"/>
      <c r="L466" s="394"/>
      <c r="M466" s="394"/>
      <c r="N466" s="394"/>
      <c r="O466" s="394"/>
      <c r="P466" s="394"/>
    </row>
    <row r="467" spans="1:16" ht="19.5" customHeight="1">
      <c r="A467" s="395" t="s">
        <v>119</v>
      </c>
      <c r="B467" s="396"/>
      <c r="C467" s="394"/>
      <c r="D467" s="394"/>
      <c r="E467" s="394"/>
      <c r="F467" s="394"/>
      <c r="G467" s="394"/>
      <c r="H467" s="394"/>
      <c r="I467" s="394"/>
      <c r="J467" s="394"/>
      <c r="K467" s="394"/>
      <c r="L467" s="394"/>
      <c r="M467" s="394"/>
      <c r="N467" s="394"/>
      <c r="O467" s="394"/>
      <c r="P467" s="394"/>
    </row>
    <row r="468" spans="1:16" ht="19.5" customHeight="1">
      <c r="A468" s="75" t="s">
        <v>120</v>
      </c>
      <c r="B468" s="76"/>
      <c r="C468" s="390"/>
      <c r="D468" s="391"/>
      <c r="E468" s="390"/>
      <c r="F468" s="391"/>
      <c r="G468" s="390"/>
      <c r="H468" s="391"/>
      <c r="I468" s="390"/>
      <c r="J468" s="391"/>
      <c r="K468" s="390"/>
      <c r="L468" s="391"/>
      <c r="M468" s="390"/>
      <c r="N468" s="391"/>
      <c r="O468" s="390"/>
      <c r="P468" s="391"/>
    </row>
    <row r="469" spans="1:16" ht="19.5" customHeight="1">
      <c r="A469" s="73" t="s">
        <v>121</v>
      </c>
      <c r="B469" s="74"/>
      <c r="C469" s="392"/>
      <c r="D469" s="393"/>
      <c r="E469" s="392"/>
      <c r="F469" s="393"/>
      <c r="G469" s="392"/>
      <c r="H469" s="393"/>
      <c r="I469" s="392"/>
      <c r="J469" s="393"/>
      <c r="K469" s="392"/>
      <c r="L469" s="393"/>
      <c r="M469" s="392"/>
      <c r="N469" s="393"/>
      <c r="O469" s="392"/>
      <c r="P469" s="393"/>
    </row>
    <row r="470" spans="1:16" ht="19.5" customHeight="1">
      <c r="A470" s="77" t="s">
        <v>122</v>
      </c>
      <c r="B470" s="78"/>
      <c r="C470" s="394"/>
      <c r="D470" s="394"/>
      <c r="E470" s="394"/>
      <c r="F470" s="394"/>
      <c r="G470" s="394"/>
      <c r="H470" s="394"/>
      <c r="I470" s="394"/>
      <c r="J470" s="394"/>
      <c r="K470" s="394"/>
      <c r="L470" s="394"/>
      <c r="M470" s="394"/>
      <c r="N470" s="394"/>
      <c r="O470" s="394"/>
      <c r="P470" s="394"/>
    </row>
    <row r="471" spans="1:16" ht="19.5" customHeight="1">
      <c r="A471" s="77" t="s">
        <v>123</v>
      </c>
      <c r="B471" s="78"/>
      <c r="C471" s="394"/>
      <c r="D471" s="394"/>
      <c r="E471" s="394"/>
      <c r="F471" s="394"/>
      <c r="G471" s="394"/>
      <c r="H471" s="394"/>
      <c r="I471" s="394"/>
      <c r="J471" s="394"/>
      <c r="K471" s="394"/>
      <c r="L471" s="394"/>
      <c r="M471" s="394"/>
      <c r="N471" s="394"/>
      <c r="O471" s="394"/>
      <c r="P471" s="394"/>
    </row>
    <row r="472" spans="1:16" ht="19.5" customHeight="1">
      <c r="A472" s="77" t="s">
        <v>124</v>
      </c>
      <c r="B472" s="78"/>
      <c r="C472" s="394"/>
      <c r="D472" s="394"/>
      <c r="E472" s="394"/>
      <c r="F472" s="394"/>
      <c r="G472" s="394"/>
      <c r="H472" s="394"/>
      <c r="I472" s="394"/>
      <c r="J472" s="394"/>
      <c r="K472" s="394"/>
      <c r="L472" s="394"/>
      <c r="M472" s="394"/>
      <c r="N472" s="394"/>
      <c r="O472" s="394"/>
      <c r="P472" s="394"/>
    </row>
    <row r="473" spans="1:16" ht="19.5" customHeight="1">
      <c r="A473" s="77" t="s">
        <v>125</v>
      </c>
      <c r="B473" s="78"/>
      <c r="C473" s="394"/>
      <c r="D473" s="394"/>
      <c r="E473" s="394"/>
      <c r="F473" s="394"/>
      <c r="G473" s="394"/>
      <c r="H473" s="394"/>
      <c r="I473" s="394"/>
      <c r="J473" s="394"/>
      <c r="K473" s="394"/>
      <c r="L473" s="394"/>
      <c r="M473" s="394"/>
      <c r="N473" s="394"/>
      <c r="O473" s="394"/>
      <c r="P473" s="394"/>
    </row>
    <row r="474" spans="1:16" ht="19.5" customHeight="1">
      <c r="A474" s="73" t="s">
        <v>126</v>
      </c>
      <c r="B474" s="74"/>
      <c r="C474" s="394"/>
      <c r="D474" s="394"/>
      <c r="E474" s="394"/>
      <c r="F474" s="394"/>
      <c r="G474" s="394"/>
      <c r="H474" s="394"/>
      <c r="I474" s="394"/>
      <c r="J474" s="394"/>
      <c r="K474" s="394"/>
      <c r="L474" s="394"/>
      <c r="M474" s="394"/>
      <c r="N474" s="394"/>
      <c r="O474" s="394"/>
      <c r="P474" s="394"/>
    </row>
    <row r="489" spans="1:16" ht="15.6">
      <c r="A489" s="65" t="s">
        <v>106</v>
      </c>
      <c r="C489" s="407">
        <f>'Bid-Summary'!B182</f>
        <v>0</v>
      </c>
      <c r="D489" s="407"/>
      <c r="E489" s="66"/>
      <c r="F489" s="66"/>
      <c r="G489" s="66"/>
      <c r="H489" s="66"/>
      <c r="I489" s="66"/>
      <c r="J489" s="66"/>
      <c r="K489" s="66"/>
      <c r="L489" s="66"/>
      <c r="M489" s="66"/>
      <c r="N489" s="66"/>
      <c r="O489" s="66"/>
      <c r="P489" s="66"/>
    </row>
    <row r="490" spans="1:16" ht="15.6">
      <c r="A490" s="65" t="s">
        <v>107</v>
      </c>
      <c r="C490" s="407">
        <f>'Bid-Summary'!C183</f>
        <v>0</v>
      </c>
      <c r="D490" s="407"/>
      <c r="E490" s="407"/>
      <c r="F490" s="407"/>
      <c r="G490" s="407"/>
      <c r="H490" s="407"/>
      <c r="I490" s="407"/>
      <c r="J490" s="407"/>
      <c r="K490" s="407"/>
      <c r="L490" s="407"/>
      <c r="M490" s="407"/>
      <c r="N490" s="407"/>
      <c r="O490" s="407"/>
      <c r="P490" s="79"/>
    </row>
    <row r="491" spans="1:16" ht="15.6">
      <c r="A491" s="65" t="s">
        <v>108</v>
      </c>
      <c r="C491" s="408">
        <f>'Bid-Summary'!D182</f>
        <v>0</v>
      </c>
      <c r="D491" s="408"/>
      <c r="E491" s="66"/>
      <c r="F491" s="66"/>
      <c r="G491" s="66"/>
      <c r="H491" s="66"/>
      <c r="I491" s="66"/>
      <c r="J491" s="66"/>
      <c r="K491" s="66"/>
      <c r="L491" s="66"/>
      <c r="M491" s="66"/>
      <c r="N491" s="66"/>
      <c r="O491" s="66"/>
      <c r="P491" s="66"/>
    </row>
    <row r="493" spans="1:16">
      <c r="A493" s="67"/>
      <c r="B493" s="68"/>
      <c r="C493" s="409" t="s">
        <v>109</v>
      </c>
      <c r="D493" s="409"/>
      <c r="E493" s="409" t="s">
        <v>110</v>
      </c>
      <c r="F493" s="409"/>
      <c r="G493" s="409" t="s">
        <v>111</v>
      </c>
      <c r="H493" s="409"/>
      <c r="I493" s="409" t="s">
        <v>112</v>
      </c>
      <c r="J493" s="409"/>
      <c r="K493" s="409" t="s">
        <v>113</v>
      </c>
      <c r="L493" s="409"/>
      <c r="M493" s="409" t="s">
        <v>114</v>
      </c>
      <c r="N493" s="409"/>
      <c r="O493" s="410" t="s">
        <v>115</v>
      </c>
      <c r="P493" s="410"/>
    </row>
    <row r="494" spans="1:16" ht="19.5" customHeight="1">
      <c r="A494" s="69"/>
      <c r="B494" s="70"/>
      <c r="C494" s="397">
        <f>'Bid-Summary'!B187</f>
        <v>0</v>
      </c>
      <c r="D494" s="398"/>
      <c r="E494" s="397">
        <f>'Bid-Summary'!B188</f>
        <v>0</v>
      </c>
      <c r="F494" s="398"/>
      <c r="G494" s="397">
        <f>'Bid-Summary'!B189</f>
        <v>0</v>
      </c>
      <c r="H494" s="398"/>
      <c r="I494" s="397">
        <f>'Bid-Summary'!B190</f>
        <v>0</v>
      </c>
      <c r="J494" s="398"/>
      <c r="K494" s="397">
        <f>'Bid-Summary'!B191</f>
        <v>0</v>
      </c>
      <c r="L494" s="398"/>
      <c r="M494" s="399">
        <f>'Bid-Summary'!H188</f>
        <v>0</v>
      </c>
      <c r="N494" s="400"/>
      <c r="O494" s="399"/>
      <c r="P494" s="400"/>
    </row>
    <row r="495" spans="1:16" ht="19.5" customHeight="1">
      <c r="A495" s="401" t="s">
        <v>116</v>
      </c>
      <c r="B495" s="402"/>
      <c r="C495" s="403">
        <f>'Bid Amount'!C404:D404</f>
        <v>0</v>
      </c>
      <c r="D495" s="403"/>
      <c r="E495" s="403">
        <f>'Bid Amount'!E404:F404</f>
        <v>0</v>
      </c>
      <c r="F495" s="403"/>
      <c r="G495" s="403">
        <f>'Bid Amount'!G404:H404</f>
        <v>0</v>
      </c>
      <c r="H495" s="403"/>
      <c r="I495" s="404">
        <f>'Bid Amount'!I404:J404</f>
        <v>0</v>
      </c>
      <c r="J495" s="405"/>
      <c r="K495" s="403">
        <f>'Bid Amount'!K404:L404</f>
        <v>0</v>
      </c>
      <c r="L495" s="403"/>
      <c r="M495" s="403">
        <f>'Bid Amount'!M404:N404</f>
        <v>0</v>
      </c>
      <c r="N495" s="403"/>
      <c r="O495" s="403"/>
      <c r="P495" s="403"/>
    </row>
    <row r="496" spans="1:16" ht="15" customHeight="1">
      <c r="A496" s="71" t="s">
        <v>117</v>
      </c>
      <c r="B496" s="72"/>
      <c r="C496" s="406"/>
      <c r="D496" s="406"/>
      <c r="E496" s="406"/>
      <c r="F496" s="406"/>
      <c r="G496" s="406"/>
      <c r="H496" s="406"/>
      <c r="I496" s="406"/>
      <c r="J496" s="406"/>
      <c r="K496" s="406"/>
      <c r="L496" s="406"/>
      <c r="M496" s="406"/>
      <c r="N496" s="406"/>
      <c r="O496" s="406"/>
      <c r="P496" s="406"/>
    </row>
    <row r="497" spans="1:16" ht="19.5" customHeight="1">
      <c r="A497" s="73" t="s">
        <v>118</v>
      </c>
      <c r="B497" s="74"/>
      <c r="C497" s="394"/>
      <c r="D497" s="394"/>
      <c r="E497" s="394"/>
      <c r="F497" s="394"/>
      <c r="G497" s="394"/>
      <c r="H497" s="394"/>
      <c r="I497" s="394"/>
      <c r="J497" s="394"/>
      <c r="K497" s="394"/>
      <c r="L497" s="394"/>
      <c r="M497" s="394"/>
      <c r="N497" s="394"/>
      <c r="O497" s="394"/>
      <c r="P497" s="394"/>
    </row>
    <row r="498" spans="1:16" ht="19.5" customHeight="1">
      <c r="A498" s="395" t="s">
        <v>119</v>
      </c>
      <c r="B498" s="396"/>
      <c r="C498" s="394"/>
      <c r="D498" s="394"/>
      <c r="E498" s="394"/>
      <c r="F498" s="394"/>
      <c r="G498" s="394"/>
      <c r="H498" s="394"/>
      <c r="I498" s="394"/>
      <c r="J498" s="394"/>
      <c r="K498" s="394"/>
      <c r="L498" s="394"/>
      <c r="M498" s="394"/>
      <c r="N498" s="394"/>
      <c r="O498" s="394"/>
      <c r="P498" s="394"/>
    </row>
    <row r="499" spans="1:16" ht="19.5" customHeight="1">
      <c r="A499" s="75" t="s">
        <v>120</v>
      </c>
      <c r="B499" s="76"/>
      <c r="C499" s="390"/>
      <c r="D499" s="391"/>
      <c r="E499" s="390"/>
      <c r="F499" s="391"/>
      <c r="G499" s="390"/>
      <c r="H499" s="391"/>
      <c r="I499" s="390"/>
      <c r="J499" s="391"/>
      <c r="K499" s="390"/>
      <c r="L499" s="391"/>
      <c r="M499" s="390"/>
      <c r="N499" s="391"/>
      <c r="O499" s="390"/>
      <c r="P499" s="391"/>
    </row>
    <row r="500" spans="1:16" ht="19.5" customHeight="1">
      <c r="A500" s="73" t="s">
        <v>121</v>
      </c>
      <c r="B500" s="74"/>
      <c r="C500" s="392"/>
      <c r="D500" s="393"/>
      <c r="E500" s="392"/>
      <c r="F500" s="393"/>
      <c r="G500" s="392"/>
      <c r="H500" s="393"/>
      <c r="I500" s="392"/>
      <c r="J500" s="393"/>
      <c r="K500" s="392"/>
      <c r="L500" s="393"/>
      <c r="M500" s="392"/>
      <c r="N500" s="393"/>
      <c r="O500" s="392"/>
      <c r="P500" s="393"/>
    </row>
    <row r="501" spans="1:16" ht="19.5" customHeight="1">
      <c r="A501" s="77" t="s">
        <v>122</v>
      </c>
      <c r="B501" s="78"/>
      <c r="C501" s="394"/>
      <c r="D501" s="394"/>
      <c r="E501" s="394"/>
      <c r="F501" s="394"/>
      <c r="G501" s="394"/>
      <c r="H501" s="394"/>
      <c r="I501" s="394"/>
      <c r="J501" s="394"/>
      <c r="K501" s="394"/>
      <c r="L501" s="394"/>
      <c r="M501" s="394"/>
      <c r="N501" s="394"/>
      <c r="O501" s="394"/>
      <c r="P501" s="394"/>
    </row>
    <row r="502" spans="1:16" ht="19.5" customHeight="1">
      <c r="A502" s="77" t="s">
        <v>123</v>
      </c>
      <c r="B502" s="78"/>
      <c r="C502" s="394"/>
      <c r="D502" s="394"/>
      <c r="E502" s="394"/>
      <c r="F502" s="394"/>
      <c r="G502" s="394"/>
      <c r="H502" s="394"/>
      <c r="I502" s="394"/>
      <c r="J502" s="394"/>
      <c r="K502" s="394"/>
      <c r="L502" s="394"/>
      <c r="M502" s="394"/>
      <c r="N502" s="394"/>
      <c r="O502" s="394"/>
      <c r="P502" s="394"/>
    </row>
    <row r="503" spans="1:16" ht="19.5" customHeight="1">
      <c r="A503" s="77" t="s">
        <v>124</v>
      </c>
      <c r="B503" s="78"/>
      <c r="C503" s="394"/>
      <c r="D503" s="394"/>
      <c r="E503" s="394"/>
      <c r="F503" s="394"/>
      <c r="G503" s="394"/>
      <c r="H503" s="394"/>
      <c r="I503" s="394"/>
      <c r="J503" s="394"/>
      <c r="K503" s="394"/>
      <c r="L503" s="394"/>
      <c r="M503" s="394"/>
      <c r="N503" s="394"/>
      <c r="O503" s="394"/>
      <c r="P503" s="394"/>
    </row>
    <row r="504" spans="1:16" ht="19.5" customHeight="1">
      <c r="A504" s="77" t="s">
        <v>125</v>
      </c>
      <c r="B504" s="78"/>
      <c r="C504" s="394"/>
      <c r="D504" s="394"/>
      <c r="E504" s="394"/>
      <c r="F504" s="394"/>
      <c r="G504" s="394"/>
      <c r="H504" s="394"/>
      <c r="I504" s="394"/>
      <c r="J504" s="394"/>
      <c r="K504" s="394"/>
      <c r="L504" s="394"/>
      <c r="M504" s="394"/>
      <c r="N504" s="394"/>
      <c r="O504" s="394"/>
      <c r="P504" s="394"/>
    </row>
    <row r="505" spans="1:16" ht="19.5" customHeight="1">
      <c r="A505" s="73" t="s">
        <v>126</v>
      </c>
      <c r="B505" s="74"/>
      <c r="C505" s="394"/>
      <c r="D505" s="394"/>
      <c r="E505" s="394"/>
      <c r="F505" s="394"/>
      <c r="G505" s="394"/>
      <c r="H505" s="394"/>
      <c r="I505" s="394"/>
      <c r="J505" s="394"/>
      <c r="K505" s="394"/>
      <c r="L505" s="394"/>
      <c r="M505" s="394"/>
      <c r="N505" s="394"/>
      <c r="O505" s="394"/>
      <c r="P505" s="394"/>
    </row>
    <row r="520" spans="1:16" ht="15.6">
      <c r="A520" s="65" t="s">
        <v>106</v>
      </c>
      <c r="C520" s="407">
        <f>'Bid-Summary'!B193</f>
        <v>0</v>
      </c>
      <c r="D520" s="407"/>
      <c r="E520" s="66"/>
      <c r="F520" s="66"/>
      <c r="G520" s="66"/>
      <c r="H520" s="66"/>
      <c r="I520" s="66"/>
      <c r="J520" s="66"/>
      <c r="K520" s="66"/>
      <c r="L520" s="66"/>
      <c r="M520" s="66"/>
      <c r="N520" s="66"/>
      <c r="O520" s="66"/>
      <c r="P520" s="66"/>
    </row>
    <row r="521" spans="1:16" ht="15.6">
      <c r="A521" s="65" t="s">
        <v>107</v>
      </c>
      <c r="C521" s="412">
        <f>'Bid-Summary'!C194</f>
        <v>0</v>
      </c>
      <c r="D521" s="412"/>
      <c r="E521" s="412"/>
      <c r="F521" s="412"/>
      <c r="G521" s="412"/>
      <c r="H521" s="412"/>
      <c r="I521" s="412"/>
      <c r="J521" s="412"/>
      <c r="K521" s="412"/>
      <c r="L521" s="412"/>
      <c r="M521" s="412"/>
      <c r="N521" s="412"/>
      <c r="O521" s="412"/>
      <c r="P521" s="79"/>
    </row>
    <row r="522" spans="1:16" ht="15.6">
      <c r="A522" s="65" t="s">
        <v>108</v>
      </c>
      <c r="C522" s="408">
        <f>'Bid-Summary'!D193</f>
        <v>0</v>
      </c>
      <c r="D522" s="408"/>
      <c r="E522" s="66"/>
      <c r="F522" s="66"/>
      <c r="G522" s="66"/>
      <c r="H522" s="66"/>
      <c r="I522" s="66"/>
      <c r="J522" s="66"/>
      <c r="K522" s="66"/>
      <c r="L522" s="66"/>
      <c r="M522" s="66"/>
      <c r="N522" s="66"/>
      <c r="O522" s="66"/>
      <c r="P522" s="66"/>
    </row>
    <row r="524" spans="1:16" ht="15" customHeight="1">
      <c r="A524" s="67"/>
      <c r="B524" s="68"/>
      <c r="C524" s="409" t="s">
        <v>109</v>
      </c>
      <c r="D524" s="409"/>
      <c r="E524" s="409" t="s">
        <v>110</v>
      </c>
      <c r="F524" s="409"/>
      <c r="G524" s="409" t="s">
        <v>111</v>
      </c>
      <c r="H524" s="409"/>
      <c r="I524" s="409" t="s">
        <v>112</v>
      </c>
      <c r="J524" s="409"/>
      <c r="K524" s="409" t="s">
        <v>113</v>
      </c>
      <c r="L524" s="409"/>
      <c r="M524" s="409" t="s">
        <v>114</v>
      </c>
      <c r="N524" s="409"/>
      <c r="O524" s="410" t="s">
        <v>115</v>
      </c>
      <c r="P524" s="410"/>
    </row>
    <row r="525" spans="1:16" ht="19.5" customHeight="1">
      <c r="A525" s="69"/>
      <c r="B525" s="70"/>
      <c r="C525" s="397">
        <f>'Bid-Summary'!B198</f>
        <v>0</v>
      </c>
      <c r="D525" s="398"/>
      <c r="E525" s="397">
        <f>'Bid-Summary'!B199</f>
        <v>0</v>
      </c>
      <c r="F525" s="398"/>
      <c r="G525" s="397">
        <f>'Bid-Summary'!B200</f>
        <v>0</v>
      </c>
      <c r="H525" s="398"/>
      <c r="I525" s="397">
        <f>'Bid-Summary'!B201</f>
        <v>0</v>
      </c>
      <c r="J525" s="398"/>
      <c r="K525" s="397">
        <f>'Bid-Summary'!B202</f>
        <v>0</v>
      </c>
      <c r="L525" s="398"/>
      <c r="M525" s="399">
        <f>'Bid-Summary'!H198</f>
        <v>0</v>
      </c>
      <c r="N525" s="400"/>
      <c r="O525" s="399">
        <f>'Bid-Summary'!H199</f>
        <v>0</v>
      </c>
      <c r="P525" s="400"/>
    </row>
    <row r="526" spans="1:16" ht="19.5" customHeight="1">
      <c r="A526" s="401" t="s">
        <v>116</v>
      </c>
      <c r="B526" s="402"/>
      <c r="C526" s="403">
        <f>'Bid Amount'!C438:D438</f>
        <v>0</v>
      </c>
      <c r="D526" s="403"/>
      <c r="E526" s="403">
        <f>'Bid Amount'!E438:F438</f>
        <v>0</v>
      </c>
      <c r="F526" s="403"/>
      <c r="G526" s="403">
        <f>'Bid Amount'!G438:H438</f>
        <v>0</v>
      </c>
      <c r="H526" s="403"/>
      <c r="I526" s="404">
        <f>'Bid Amount'!I438:J438</f>
        <v>0</v>
      </c>
      <c r="J526" s="405"/>
      <c r="K526" s="403">
        <f>'Bid Amount'!K438:L438</f>
        <v>0</v>
      </c>
      <c r="L526" s="403"/>
      <c r="M526" s="403">
        <f>'Bid Amount'!M438:N438</f>
        <v>0</v>
      </c>
      <c r="N526" s="403"/>
      <c r="O526" s="403"/>
      <c r="P526" s="403"/>
    </row>
    <row r="527" spans="1:16" ht="19.5" customHeight="1">
      <c r="A527" s="71" t="s">
        <v>117</v>
      </c>
      <c r="B527" s="72"/>
      <c r="C527" s="406"/>
      <c r="D527" s="406"/>
      <c r="E527" s="406"/>
      <c r="F527" s="406"/>
      <c r="G527" s="406"/>
      <c r="H527" s="406"/>
      <c r="I527" s="406"/>
      <c r="J527" s="406"/>
      <c r="K527" s="406"/>
      <c r="L527" s="406"/>
      <c r="M527" s="406"/>
      <c r="N527" s="406"/>
      <c r="O527" s="406"/>
      <c r="P527" s="406"/>
    </row>
    <row r="528" spans="1:16" ht="19.5" customHeight="1">
      <c r="A528" s="73" t="s">
        <v>118</v>
      </c>
      <c r="B528" s="74"/>
      <c r="C528" s="394"/>
      <c r="D528" s="394"/>
      <c r="E528" s="394"/>
      <c r="F528" s="394"/>
      <c r="G528" s="394"/>
      <c r="H528" s="394"/>
      <c r="I528" s="394"/>
      <c r="J528" s="394"/>
      <c r="K528" s="394"/>
      <c r="L528" s="394"/>
      <c r="M528" s="394"/>
      <c r="N528" s="394"/>
      <c r="O528" s="394"/>
      <c r="P528" s="394"/>
    </row>
    <row r="529" spans="1:16" ht="19.5" customHeight="1">
      <c r="A529" s="395" t="s">
        <v>119</v>
      </c>
      <c r="B529" s="396"/>
      <c r="C529" s="394"/>
      <c r="D529" s="394"/>
      <c r="E529" s="394"/>
      <c r="F529" s="394"/>
      <c r="G529" s="394"/>
      <c r="H529" s="394"/>
      <c r="I529" s="394"/>
      <c r="J529" s="394"/>
      <c r="K529" s="394"/>
      <c r="L529" s="394"/>
      <c r="M529" s="394"/>
      <c r="N529" s="394"/>
      <c r="O529" s="394"/>
      <c r="P529" s="394"/>
    </row>
    <row r="530" spans="1:16" ht="19.5" customHeight="1">
      <c r="A530" s="75" t="s">
        <v>120</v>
      </c>
      <c r="B530" s="76"/>
      <c r="C530" s="390"/>
      <c r="D530" s="391"/>
      <c r="E530" s="390"/>
      <c r="F530" s="391"/>
      <c r="G530" s="390"/>
      <c r="H530" s="391"/>
      <c r="I530" s="390"/>
      <c r="J530" s="391"/>
      <c r="K530" s="390"/>
      <c r="L530" s="391"/>
      <c r="M530" s="390"/>
      <c r="N530" s="391"/>
      <c r="O530" s="390"/>
      <c r="P530" s="391"/>
    </row>
    <row r="531" spans="1:16" ht="19.5" customHeight="1">
      <c r="A531" s="73" t="s">
        <v>121</v>
      </c>
      <c r="B531" s="74"/>
      <c r="C531" s="392"/>
      <c r="D531" s="393"/>
      <c r="E531" s="392"/>
      <c r="F531" s="393"/>
      <c r="G531" s="392"/>
      <c r="H531" s="393"/>
      <c r="I531" s="392"/>
      <c r="J531" s="393"/>
      <c r="K531" s="392"/>
      <c r="L531" s="393"/>
      <c r="M531" s="392"/>
      <c r="N531" s="393"/>
      <c r="O531" s="392"/>
      <c r="P531" s="393"/>
    </row>
    <row r="532" spans="1:16" ht="19.5" customHeight="1">
      <c r="A532" s="77" t="s">
        <v>122</v>
      </c>
      <c r="B532" s="78"/>
      <c r="C532" s="394"/>
      <c r="D532" s="394"/>
      <c r="E532" s="394"/>
      <c r="F532" s="394"/>
      <c r="G532" s="394"/>
      <c r="H532" s="394"/>
      <c r="I532" s="394"/>
      <c r="J532" s="394"/>
      <c r="K532" s="394"/>
      <c r="L532" s="394"/>
      <c r="M532" s="394"/>
      <c r="N532" s="394"/>
      <c r="O532" s="394"/>
      <c r="P532" s="394"/>
    </row>
    <row r="533" spans="1:16" ht="19.5" customHeight="1">
      <c r="A533" s="77" t="s">
        <v>123</v>
      </c>
      <c r="B533" s="78"/>
      <c r="C533" s="394"/>
      <c r="D533" s="394"/>
      <c r="E533" s="394"/>
      <c r="F533" s="394"/>
      <c r="G533" s="394"/>
      <c r="H533" s="394"/>
      <c r="I533" s="394"/>
      <c r="J533" s="394"/>
      <c r="K533" s="394"/>
      <c r="L533" s="394"/>
      <c r="M533" s="394"/>
      <c r="N533" s="394"/>
      <c r="O533" s="394"/>
      <c r="P533" s="394"/>
    </row>
    <row r="534" spans="1:16" ht="19.5" customHeight="1">
      <c r="A534" s="77" t="s">
        <v>124</v>
      </c>
      <c r="B534" s="78"/>
      <c r="C534" s="394"/>
      <c r="D534" s="394"/>
      <c r="E534" s="394"/>
      <c r="F534" s="394"/>
      <c r="G534" s="394"/>
      <c r="H534" s="394"/>
      <c r="I534" s="394"/>
      <c r="J534" s="394"/>
      <c r="K534" s="394"/>
      <c r="L534" s="394"/>
      <c r="M534" s="394"/>
      <c r="N534" s="394"/>
      <c r="O534" s="394"/>
      <c r="P534" s="394"/>
    </row>
    <row r="535" spans="1:16" ht="19.5" customHeight="1">
      <c r="A535" s="77" t="s">
        <v>125</v>
      </c>
      <c r="B535" s="78"/>
      <c r="C535" s="394"/>
      <c r="D535" s="394"/>
      <c r="E535" s="394"/>
      <c r="F535" s="394"/>
      <c r="G535" s="394"/>
      <c r="H535" s="394"/>
      <c r="I535" s="394"/>
      <c r="J535" s="394"/>
      <c r="K535" s="394"/>
      <c r="L535" s="394"/>
      <c r="M535" s="394"/>
      <c r="N535" s="394"/>
      <c r="O535" s="394"/>
      <c r="P535" s="394"/>
    </row>
    <row r="536" spans="1:16" ht="19.5" customHeight="1">
      <c r="A536" s="73" t="s">
        <v>126</v>
      </c>
      <c r="B536" s="74"/>
      <c r="C536" s="394"/>
      <c r="D536" s="394"/>
      <c r="E536" s="394"/>
      <c r="F536" s="394"/>
      <c r="G536" s="394"/>
      <c r="H536" s="394"/>
      <c r="I536" s="394"/>
      <c r="J536" s="394"/>
      <c r="K536" s="394"/>
      <c r="L536" s="394"/>
      <c r="M536" s="394"/>
      <c r="N536" s="394"/>
      <c r="O536" s="394"/>
      <c r="P536" s="394"/>
    </row>
    <row r="550" spans="1:16" ht="15.6">
      <c r="A550" s="65" t="s">
        <v>106</v>
      </c>
      <c r="C550" s="407">
        <f>'Bid-Summary'!B204</f>
        <v>0</v>
      </c>
      <c r="D550" s="407"/>
      <c r="E550" s="66"/>
      <c r="F550" s="66"/>
      <c r="G550" s="66"/>
      <c r="H550" s="66"/>
      <c r="I550" s="66"/>
      <c r="J550" s="66"/>
      <c r="K550" s="66"/>
      <c r="L550" s="66"/>
      <c r="M550" s="66"/>
      <c r="N550" s="66"/>
      <c r="O550" s="66"/>
      <c r="P550" s="66"/>
    </row>
    <row r="551" spans="1:16" ht="15.6">
      <c r="A551" s="65" t="s">
        <v>107</v>
      </c>
      <c r="C551" s="407">
        <f>'Bid-Summary'!C205</f>
        <v>0</v>
      </c>
      <c r="D551" s="407"/>
      <c r="E551" s="407"/>
      <c r="F551" s="407"/>
      <c r="G551" s="407"/>
      <c r="H551" s="407"/>
      <c r="I551" s="407"/>
      <c r="J551" s="407"/>
      <c r="K551" s="407"/>
      <c r="L551" s="407"/>
      <c r="M551" s="407"/>
      <c r="N551" s="407"/>
      <c r="O551" s="407"/>
      <c r="P551" s="79"/>
    </row>
    <row r="552" spans="1:16" ht="15.6">
      <c r="A552" s="65" t="s">
        <v>108</v>
      </c>
      <c r="C552" s="408">
        <f>'Bid-Summary'!D204</f>
        <v>0</v>
      </c>
      <c r="D552" s="408"/>
      <c r="E552" s="66"/>
      <c r="F552" s="66"/>
      <c r="G552" s="66"/>
      <c r="H552" s="66"/>
      <c r="I552" s="66"/>
      <c r="J552" s="66"/>
      <c r="K552" s="66"/>
      <c r="L552" s="66"/>
      <c r="M552" s="66"/>
      <c r="N552" s="66"/>
      <c r="O552" s="66"/>
      <c r="P552" s="66"/>
    </row>
    <row r="554" spans="1:16">
      <c r="A554" s="67"/>
      <c r="B554" s="68"/>
      <c r="C554" s="409" t="s">
        <v>109</v>
      </c>
      <c r="D554" s="409"/>
      <c r="E554" s="409" t="s">
        <v>110</v>
      </c>
      <c r="F554" s="409"/>
      <c r="G554" s="409" t="s">
        <v>111</v>
      </c>
      <c r="H554" s="409"/>
      <c r="I554" s="409" t="s">
        <v>112</v>
      </c>
      <c r="J554" s="409"/>
      <c r="K554" s="409" t="s">
        <v>113</v>
      </c>
      <c r="L554" s="409"/>
      <c r="M554" s="409" t="s">
        <v>114</v>
      </c>
      <c r="N554" s="409"/>
      <c r="O554" s="410" t="s">
        <v>115</v>
      </c>
      <c r="P554" s="410"/>
    </row>
    <row r="555" spans="1:16" ht="19.5" customHeight="1">
      <c r="A555" s="69"/>
      <c r="B555" s="70"/>
      <c r="C555" s="397">
        <f>'Bid-Summary'!B209</f>
        <v>0</v>
      </c>
      <c r="D555" s="398"/>
      <c r="E555" s="397"/>
      <c r="F555" s="398"/>
      <c r="G555" s="397"/>
      <c r="H555" s="398"/>
      <c r="I555" s="397"/>
      <c r="J555" s="398"/>
      <c r="K555" s="397"/>
      <c r="L555" s="398"/>
      <c r="M555" s="399"/>
      <c r="N555" s="400"/>
      <c r="O555" s="399"/>
      <c r="P555" s="400"/>
    </row>
    <row r="556" spans="1:16" ht="19.5" customHeight="1">
      <c r="A556" s="401" t="s">
        <v>116</v>
      </c>
      <c r="B556" s="402"/>
      <c r="C556" s="403">
        <f>'Bid Amount'!C472:D472</f>
        <v>0</v>
      </c>
      <c r="D556" s="403"/>
      <c r="E556" s="403">
        <f>'Bid Amount'!E472:F472</f>
        <v>0</v>
      </c>
      <c r="F556" s="403"/>
      <c r="G556" s="403">
        <f>'Bid Amount'!G472:H472</f>
        <v>0</v>
      </c>
      <c r="H556" s="403"/>
      <c r="I556" s="404">
        <f>'Bid Amount'!I472:J472</f>
        <v>0</v>
      </c>
      <c r="J556" s="405"/>
      <c r="K556" s="403">
        <f>'Bid Amount'!K472:L472</f>
        <v>0</v>
      </c>
      <c r="L556" s="403"/>
      <c r="M556" s="403">
        <f>'Bid Amount'!M472:N472</f>
        <v>0</v>
      </c>
      <c r="N556" s="403"/>
      <c r="O556" s="403"/>
      <c r="P556" s="403"/>
    </row>
    <row r="557" spans="1:16" ht="19.5" customHeight="1">
      <c r="A557" s="71" t="s">
        <v>117</v>
      </c>
      <c r="B557" s="72"/>
      <c r="C557" s="406"/>
      <c r="D557" s="406"/>
      <c r="E557" s="406"/>
      <c r="F557" s="406"/>
      <c r="G557" s="406"/>
      <c r="H557" s="406"/>
      <c r="I557" s="406"/>
      <c r="J557" s="406"/>
      <c r="K557" s="406"/>
      <c r="L557" s="406"/>
      <c r="M557" s="406"/>
      <c r="N557" s="406"/>
      <c r="O557" s="406"/>
      <c r="P557" s="406"/>
    </row>
    <row r="558" spans="1:16" ht="19.5" customHeight="1">
      <c r="A558" s="73" t="s">
        <v>118</v>
      </c>
      <c r="B558" s="74"/>
      <c r="C558" s="394"/>
      <c r="D558" s="394"/>
      <c r="E558" s="394"/>
      <c r="F558" s="394"/>
      <c r="G558" s="394"/>
      <c r="H558" s="394"/>
      <c r="I558" s="394"/>
      <c r="J558" s="394"/>
      <c r="K558" s="394"/>
      <c r="L558" s="394"/>
      <c r="M558" s="394"/>
      <c r="N558" s="394"/>
      <c r="O558" s="394"/>
      <c r="P558" s="394"/>
    </row>
    <row r="559" spans="1:16" ht="19.5" customHeight="1">
      <c r="A559" s="395" t="s">
        <v>119</v>
      </c>
      <c r="B559" s="396"/>
      <c r="C559" s="394"/>
      <c r="D559" s="394"/>
      <c r="E559" s="394"/>
      <c r="F559" s="394"/>
      <c r="G559" s="394"/>
      <c r="H559" s="394"/>
      <c r="I559" s="394"/>
      <c r="J559" s="394"/>
      <c r="K559" s="394"/>
      <c r="L559" s="394"/>
      <c r="M559" s="394"/>
      <c r="N559" s="394"/>
      <c r="O559" s="394"/>
      <c r="P559" s="394"/>
    </row>
    <row r="560" spans="1:16" ht="19.5" customHeight="1">
      <c r="A560" s="75" t="s">
        <v>120</v>
      </c>
      <c r="B560" s="76"/>
      <c r="C560" s="390"/>
      <c r="D560" s="391"/>
      <c r="E560" s="390"/>
      <c r="F560" s="391"/>
      <c r="G560" s="390"/>
      <c r="H560" s="391"/>
      <c r="I560" s="390"/>
      <c r="J560" s="391"/>
      <c r="K560" s="390"/>
      <c r="L560" s="391"/>
      <c r="M560" s="390"/>
      <c r="N560" s="391"/>
      <c r="O560" s="390"/>
      <c r="P560" s="391"/>
    </row>
    <row r="561" spans="1:16" ht="19.5" customHeight="1">
      <c r="A561" s="73" t="s">
        <v>121</v>
      </c>
      <c r="B561" s="74"/>
      <c r="C561" s="392"/>
      <c r="D561" s="393"/>
      <c r="E561" s="392"/>
      <c r="F561" s="393"/>
      <c r="G561" s="392"/>
      <c r="H561" s="393"/>
      <c r="I561" s="392"/>
      <c r="J561" s="393"/>
      <c r="K561" s="392"/>
      <c r="L561" s="393"/>
      <c r="M561" s="392"/>
      <c r="N561" s="393"/>
      <c r="O561" s="392"/>
      <c r="P561" s="393"/>
    </row>
    <row r="562" spans="1:16" ht="19.5" customHeight="1">
      <c r="A562" s="77" t="s">
        <v>122</v>
      </c>
      <c r="B562" s="78"/>
      <c r="C562" s="394"/>
      <c r="D562" s="394"/>
      <c r="E562" s="394"/>
      <c r="F562" s="394"/>
      <c r="G562" s="394"/>
      <c r="H562" s="394"/>
      <c r="I562" s="394"/>
      <c r="J562" s="394"/>
      <c r="K562" s="394"/>
      <c r="L562" s="394"/>
      <c r="M562" s="394"/>
      <c r="N562" s="394"/>
      <c r="O562" s="394"/>
      <c r="P562" s="394"/>
    </row>
    <row r="563" spans="1:16" ht="19.5" customHeight="1">
      <c r="A563" s="77" t="s">
        <v>123</v>
      </c>
      <c r="B563" s="78"/>
      <c r="C563" s="394"/>
      <c r="D563" s="394"/>
      <c r="E563" s="394"/>
      <c r="F563" s="394"/>
      <c r="G563" s="394"/>
      <c r="H563" s="394"/>
      <c r="I563" s="394"/>
      <c r="J563" s="394"/>
      <c r="K563" s="394"/>
      <c r="L563" s="394"/>
      <c r="M563" s="394"/>
      <c r="N563" s="394"/>
      <c r="O563" s="394"/>
      <c r="P563" s="394"/>
    </row>
    <row r="564" spans="1:16" ht="19.5" customHeight="1">
      <c r="A564" s="77" t="s">
        <v>124</v>
      </c>
      <c r="B564" s="78"/>
      <c r="C564" s="394"/>
      <c r="D564" s="394"/>
      <c r="E564" s="394"/>
      <c r="F564" s="394"/>
      <c r="G564" s="394"/>
      <c r="H564" s="394"/>
      <c r="I564" s="394"/>
      <c r="J564" s="394"/>
      <c r="K564" s="394"/>
      <c r="L564" s="394"/>
      <c r="M564" s="394"/>
      <c r="N564" s="394"/>
      <c r="O564" s="394"/>
      <c r="P564" s="394"/>
    </row>
    <row r="565" spans="1:16" ht="19.5" customHeight="1">
      <c r="A565" s="77" t="s">
        <v>125</v>
      </c>
      <c r="B565" s="78"/>
      <c r="C565" s="394"/>
      <c r="D565" s="394"/>
      <c r="E565" s="394"/>
      <c r="F565" s="394"/>
      <c r="G565" s="394"/>
      <c r="H565" s="394"/>
      <c r="I565" s="394"/>
      <c r="J565" s="394"/>
      <c r="K565" s="394"/>
      <c r="L565" s="394"/>
      <c r="M565" s="394"/>
      <c r="N565" s="394"/>
      <c r="O565" s="394"/>
      <c r="P565" s="394"/>
    </row>
    <row r="566" spans="1:16" ht="19.5" customHeight="1">
      <c r="A566" s="73" t="s">
        <v>126</v>
      </c>
      <c r="B566" s="74"/>
      <c r="C566" s="394"/>
      <c r="D566" s="394"/>
      <c r="E566" s="394"/>
      <c r="F566" s="394"/>
      <c r="G566" s="394"/>
      <c r="H566" s="394"/>
      <c r="I566" s="394"/>
      <c r="J566" s="394"/>
      <c r="K566" s="394"/>
      <c r="L566" s="394"/>
      <c r="M566" s="394"/>
      <c r="N566" s="394"/>
      <c r="O566" s="394"/>
      <c r="P566" s="394"/>
    </row>
    <row r="580" spans="1:16" ht="15.6">
      <c r="A580" s="65" t="s">
        <v>106</v>
      </c>
      <c r="C580" s="411">
        <f>'Bid-Summary'!B215</f>
        <v>0</v>
      </c>
      <c r="D580" s="407"/>
      <c r="E580" s="66"/>
      <c r="F580" s="66"/>
      <c r="G580" s="66"/>
      <c r="H580" s="66"/>
      <c r="I580" s="66"/>
      <c r="J580" s="66"/>
      <c r="K580" s="66"/>
      <c r="L580" s="66"/>
      <c r="M580" s="66"/>
      <c r="N580" s="66"/>
      <c r="O580" s="66"/>
      <c r="P580" s="66"/>
    </row>
    <row r="581" spans="1:16" ht="15.6">
      <c r="A581" s="65" t="s">
        <v>107</v>
      </c>
      <c r="C581" s="407">
        <f>'Bid-Summary'!C216</f>
        <v>0</v>
      </c>
      <c r="D581" s="407"/>
      <c r="E581" s="407"/>
      <c r="F581" s="407"/>
      <c r="G581" s="407"/>
      <c r="H581" s="407"/>
      <c r="I581" s="407"/>
      <c r="J581" s="407"/>
      <c r="K581" s="407"/>
      <c r="L581" s="407"/>
      <c r="M581" s="407"/>
      <c r="N581" s="407"/>
      <c r="O581" s="407"/>
      <c r="P581" s="79"/>
    </row>
    <row r="582" spans="1:16" ht="15.6">
      <c r="A582" s="65" t="s">
        <v>108</v>
      </c>
      <c r="C582" s="408">
        <f>'Bid-Summary'!D215</f>
        <v>0</v>
      </c>
      <c r="D582" s="408"/>
      <c r="E582" s="66"/>
      <c r="F582" s="66"/>
      <c r="G582" s="66"/>
      <c r="H582" s="66"/>
      <c r="I582" s="66"/>
      <c r="J582" s="66"/>
      <c r="K582" s="66"/>
      <c r="L582" s="66"/>
      <c r="M582" s="66"/>
      <c r="N582" s="66"/>
      <c r="O582" s="66"/>
      <c r="P582" s="66"/>
    </row>
    <row r="584" spans="1:16" ht="15" customHeight="1">
      <c r="A584" s="67"/>
      <c r="B584" s="68"/>
      <c r="C584" s="409" t="s">
        <v>109</v>
      </c>
      <c r="D584" s="409"/>
      <c r="E584" s="409" t="s">
        <v>110</v>
      </c>
      <c r="F584" s="409"/>
      <c r="G584" s="409" t="s">
        <v>111</v>
      </c>
      <c r="H584" s="409"/>
      <c r="I584" s="409" t="s">
        <v>112</v>
      </c>
      <c r="J584" s="409"/>
      <c r="K584" s="409" t="s">
        <v>113</v>
      </c>
      <c r="L584" s="409"/>
      <c r="M584" s="409" t="s">
        <v>114</v>
      </c>
      <c r="N584" s="409"/>
      <c r="O584" s="410" t="s">
        <v>115</v>
      </c>
      <c r="P584" s="410"/>
    </row>
    <row r="585" spans="1:16" ht="19.5" customHeight="1">
      <c r="A585" s="69"/>
      <c r="B585" s="70"/>
      <c r="C585" s="397">
        <f>'Bid-Summary'!B220</f>
        <v>0</v>
      </c>
      <c r="D585" s="398"/>
      <c r="E585" s="397">
        <f>'Bid-Summary'!B221</f>
        <v>0</v>
      </c>
      <c r="F585" s="398"/>
      <c r="G585" s="397">
        <f>'Bid-Summary'!B222</f>
        <v>0</v>
      </c>
      <c r="H585" s="398"/>
      <c r="I585" s="397">
        <f>'Bid-Summary'!B223</f>
        <v>0</v>
      </c>
      <c r="J585" s="398"/>
      <c r="K585" s="397">
        <f>'Bid-Summary'!B224</f>
        <v>0</v>
      </c>
      <c r="L585" s="398"/>
      <c r="M585" s="399">
        <f>'Bid-Summary'!H220</f>
        <v>0</v>
      </c>
      <c r="N585" s="400"/>
      <c r="O585" s="399">
        <f>'Bid-Summary'!H221</f>
        <v>0</v>
      </c>
      <c r="P585" s="400"/>
    </row>
    <row r="586" spans="1:16" ht="19.5" customHeight="1">
      <c r="A586" s="401" t="s">
        <v>116</v>
      </c>
      <c r="B586" s="402"/>
      <c r="C586" s="403">
        <f>'Bid Amount'!C506:D506</f>
        <v>0</v>
      </c>
      <c r="D586" s="403"/>
      <c r="E586" s="403">
        <f>'Bid Amount'!E506:F506</f>
        <v>0</v>
      </c>
      <c r="F586" s="403"/>
      <c r="G586" s="403">
        <f>'Bid Amount'!G506:H506</f>
        <v>0</v>
      </c>
      <c r="H586" s="403"/>
      <c r="I586" s="404">
        <f>'Bid Amount'!I506:J506</f>
        <v>0</v>
      </c>
      <c r="J586" s="405"/>
      <c r="K586" s="403">
        <f>'Bid Amount'!K506:L506</f>
        <v>0</v>
      </c>
      <c r="L586" s="403"/>
      <c r="M586" s="403">
        <f>'Bid Amount'!M506:N506</f>
        <v>0</v>
      </c>
      <c r="N586" s="403"/>
      <c r="O586" s="403"/>
      <c r="P586" s="403"/>
    </row>
    <row r="587" spans="1:16" ht="19.5" customHeight="1">
      <c r="A587" s="71" t="s">
        <v>117</v>
      </c>
      <c r="B587" s="72"/>
      <c r="C587" s="406"/>
      <c r="D587" s="406"/>
      <c r="E587" s="406"/>
      <c r="F587" s="406"/>
      <c r="G587" s="406"/>
      <c r="H587" s="406"/>
      <c r="I587" s="406"/>
      <c r="J587" s="406"/>
      <c r="K587" s="406"/>
      <c r="L587" s="406"/>
      <c r="M587" s="406"/>
      <c r="N587" s="406"/>
      <c r="O587" s="406"/>
      <c r="P587" s="406"/>
    </row>
    <row r="588" spans="1:16" ht="19.5" customHeight="1">
      <c r="A588" s="73" t="s">
        <v>118</v>
      </c>
      <c r="B588" s="74"/>
      <c r="C588" s="394"/>
      <c r="D588" s="394"/>
      <c r="E588" s="394"/>
      <c r="F588" s="394"/>
      <c r="G588" s="394"/>
      <c r="H588" s="394"/>
      <c r="I588" s="394"/>
      <c r="J588" s="394"/>
      <c r="K588" s="394"/>
      <c r="L588" s="394"/>
      <c r="M588" s="394"/>
      <c r="N588" s="394"/>
      <c r="O588" s="394"/>
      <c r="P588" s="394"/>
    </row>
    <row r="589" spans="1:16" ht="19.5" customHeight="1">
      <c r="A589" s="395" t="s">
        <v>119</v>
      </c>
      <c r="B589" s="396"/>
      <c r="C589" s="394"/>
      <c r="D589" s="394"/>
      <c r="E589" s="394"/>
      <c r="F589" s="394"/>
      <c r="G589" s="394"/>
      <c r="H589" s="394"/>
      <c r="I589" s="394"/>
      <c r="J589" s="394"/>
      <c r="K589" s="394"/>
      <c r="L589" s="394"/>
      <c r="M589" s="394"/>
      <c r="N589" s="394"/>
      <c r="O589" s="394"/>
      <c r="P589" s="394"/>
    </row>
    <row r="590" spans="1:16" ht="19.5" customHeight="1">
      <c r="A590" s="75" t="s">
        <v>120</v>
      </c>
      <c r="B590" s="76"/>
      <c r="C590" s="390"/>
      <c r="D590" s="391"/>
      <c r="E590" s="390"/>
      <c r="F590" s="391"/>
      <c r="G590" s="390"/>
      <c r="H590" s="391"/>
      <c r="I590" s="390"/>
      <c r="J590" s="391"/>
      <c r="K590" s="390"/>
      <c r="L590" s="391"/>
      <c r="M590" s="390"/>
      <c r="N590" s="391"/>
      <c r="O590" s="390"/>
      <c r="P590" s="391"/>
    </row>
    <row r="591" spans="1:16" ht="19.5" customHeight="1">
      <c r="A591" s="73" t="s">
        <v>121</v>
      </c>
      <c r="B591" s="74"/>
      <c r="C591" s="392"/>
      <c r="D591" s="393"/>
      <c r="E591" s="392"/>
      <c r="F591" s="393"/>
      <c r="G591" s="392"/>
      <c r="H591" s="393"/>
      <c r="I591" s="392"/>
      <c r="J591" s="393"/>
      <c r="K591" s="392"/>
      <c r="L591" s="393"/>
      <c r="M591" s="392"/>
      <c r="N591" s="393"/>
      <c r="O591" s="392"/>
      <c r="P591" s="393"/>
    </row>
    <row r="592" spans="1:16" ht="19.5" customHeight="1">
      <c r="A592" s="77" t="s">
        <v>122</v>
      </c>
      <c r="B592" s="78"/>
      <c r="C592" s="394"/>
      <c r="D592" s="394"/>
      <c r="E592" s="394"/>
      <c r="F592" s="394"/>
      <c r="G592" s="394"/>
      <c r="H592" s="394"/>
      <c r="I592" s="394"/>
      <c r="J592" s="394"/>
      <c r="K592" s="394"/>
      <c r="L592" s="394"/>
      <c r="M592" s="394"/>
      <c r="N592" s="394"/>
      <c r="O592" s="394"/>
      <c r="P592" s="394"/>
    </row>
    <row r="593" spans="1:16" ht="19.5" customHeight="1">
      <c r="A593" s="77" t="s">
        <v>123</v>
      </c>
      <c r="B593" s="78"/>
      <c r="C593" s="394"/>
      <c r="D593" s="394"/>
      <c r="E593" s="394"/>
      <c r="F593" s="394"/>
      <c r="G593" s="394"/>
      <c r="H593" s="394"/>
      <c r="I593" s="394"/>
      <c r="J593" s="394"/>
      <c r="K593" s="394"/>
      <c r="L593" s="394"/>
      <c r="M593" s="394"/>
      <c r="N593" s="394"/>
      <c r="O593" s="394"/>
      <c r="P593" s="394"/>
    </row>
    <row r="594" spans="1:16" ht="19.5" customHeight="1">
      <c r="A594" s="77" t="s">
        <v>124</v>
      </c>
      <c r="B594" s="78"/>
      <c r="C594" s="394"/>
      <c r="D594" s="394"/>
      <c r="E594" s="394"/>
      <c r="F594" s="394"/>
      <c r="G594" s="394"/>
      <c r="H594" s="394"/>
      <c r="I594" s="394"/>
      <c r="J594" s="394"/>
      <c r="K594" s="394"/>
      <c r="L594" s="394"/>
      <c r="M594" s="394"/>
      <c r="N594" s="394"/>
      <c r="O594" s="394"/>
      <c r="P594" s="394"/>
    </row>
    <row r="595" spans="1:16" ht="19.5" customHeight="1">
      <c r="A595" s="77" t="s">
        <v>125</v>
      </c>
      <c r="B595" s="78"/>
      <c r="C595" s="394"/>
      <c r="D595" s="394"/>
      <c r="E595" s="394"/>
      <c r="F595" s="394"/>
      <c r="G595" s="394"/>
      <c r="H595" s="394"/>
      <c r="I595" s="394"/>
      <c r="J595" s="394"/>
      <c r="K595" s="394"/>
      <c r="L595" s="394"/>
      <c r="M595" s="394"/>
      <c r="N595" s="394"/>
      <c r="O595" s="394"/>
      <c r="P595" s="394"/>
    </row>
    <row r="596" spans="1:16" ht="19.5" customHeight="1">
      <c r="A596" s="73" t="s">
        <v>126</v>
      </c>
      <c r="B596" s="74"/>
      <c r="C596" s="394"/>
      <c r="D596" s="394"/>
      <c r="E596" s="394"/>
      <c r="F596" s="394"/>
      <c r="G596" s="394"/>
      <c r="H596" s="394"/>
      <c r="I596" s="394"/>
      <c r="J596" s="394"/>
      <c r="K596" s="394"/>
      <c r="L596" s="394"/>
      <c r="M596" s="394"/>
      <c r="N596" s="394"/>
      <c r="O596" s="394"/>
      <c r="P596" s="394"/>
    </row>
    <row r="610" spans="1:16" ht="15.6">
      <c r="A610" s="65" t="s">
        <v>106</v>
      </c>
      <c r="C610" s="407">
        <f>'Bid-Summary'!B227</f>
        <v>0</v>
      </c>
      <c r="D610" s="407"/>
      <c r="E610" s="66"/>
      <c r="F610" s="66"/>
      <c r="G610" s="66"/>
      <c r="H610" s="66"/>
      <c r="I610" s="66"/>
      <c r="J610" s="66"/>
      <c r="K610" s="66"/>
      <c r="L610" s="66"/>
      <c r="M610" s="66"/>
      <c r="N610" s="66"/>
      <c r="O610" s="66"/>
      <c r="P610" s="66"/>
    </row>
    <row r="611" spans="1:16" ht="15.6">
      <c r="A611" s="65" t="s">
        <v>107</v>
      </c>
      <c r="C611" s="407">
        <f>'Bid-Summary'!C228</f>
        <v>0</v>
      </c>
      <c r="D611" s="407"/>
      <c r="E611" s="407"/>
      <c r="F611" s="407"/>
      <c r="G611" s="407"/>
      <c r="H611" s="407"/>
      <c r="I611" s="407"/>
      <c r="J611" s="407"/>
      <c r="K611" s="407"/>
      <c r="L611" s="407"/>
      <c r="M611" s="407"/>
      <c r="N611" s="407"/>
      <c r="O611" s="407"/>
      <c r="P611" s="79"/>
    </row>
    <row r="612" spans="1:16" ht="15.6">
      <c r="A612" s="65" t="s">
        <v>108</v>
      </c>
      <c r="C612" s="408">
        <f>'Bid-Summary'!D227</f>
        <v>0</v>
      </c>
      <c r="D612" s="408"/>
      <c r="E612" s="66"/>
      <c r="F612" s="66"/>
      <c r="G612" s="66"/>
      <c r="H612" s="66"/>
      <c r="I612" s="66"/>
      <c r="J612" s="66"/>
      <c r="K612" s="66"/>
      <c r="L612" s="66"/>
      <c r="M612" s="66"/>
      <c r="N612" s="66"/>
      <c r="O612" s="66"/>
      <c r="P612" s="66"/>
    </row>
    <row r="614" spans="1:16">
      <c r="A614" s="67"/>
      <c r="B614" s="68"/>
      <c r="C614" s="409" t="s">
        <v>109</v>
      </c>
      <c r="D614" s="409"/>
      <c r="E614" s="409" t="s">
        <v>110</v>
      </c>
      <c r="F614" s="409"/>
      <c r="G614" s="409" t="s">
        <v>111</v>
      </c>
      <c r="H614" s="409"/>
      <c r="I614" s="409" t="s">
        <v>112</v>
      </c>
      <c r="J614" s="409"/>
      <c r="K614" s="409" t="s">
        <v>113</v>
      </c>
      <c r="L614" s="409"/>
      <c r="M614" s="409" t="s">
        <v>114</v>
      </c>
      <c r="N614" s="409"/>
      <c r="O614" s="410" t="s">
        <v>115</v>
      </c>
      <c r="P614" s="410"/>
    </row>
    <row r="615" spans="1:16" ht="19.5" customHeight="1">
      <c r="A615" s="69"/>
      <c r="B615" s="70"/>
      <c r="C615" s="397">
        <f>'Bid-Summary'!B232</f>
        <v>0</v>
      </c>
      <c r="D615" s="398"/>
      <c r="E615" s="397">
        <f>'Bid-Summary'!B233</f>
        <v>0</v>
      </c>
      <c r="F615" s="398"/>
      <c r="G615" s="397">
        <f>'Bid-Summary'!B234</f>
        <v>0</v>
      </c>
      <c r="H615" s="398"/>
      <c r="I615" s="397">
        <f>'Bid-Summary'!B235</f>
        <v>0</v>
      </c>
      <c r="J615" s="398"/>
      <c r="K615" s="397">
        <f>'Bid-Summary'!B236</f>
        <v>0</v>
      </c>
      <c r="L615" s="398"/>
      <c r="M615" s="399">
        <f>'Bid-Summary'!H232</f>
        <v>0</v>
      </c>
      <c r="N615" s="400"/>
      <c r="O615" s="399">
        <f>'Bid-Summary'!H233</f>
        <v>0</v>
      </c>
      <c r="P615" s="400"/>
    </row>
    <row r="616" spans="1:16" ht="19.5" customHeight="1">
      <c r="A616" s="401" t="s">
        <v>116</v>
      </c>
      <c r="B616" s="402"/>
      <c r="C616" s="403">
        <f>'Bid Amount'!C540:D540</f>
        <v>0</v>
      </c>
      <c r="D616" s="403"/>
      <c r="E616" s="403">
        <f>'Bid Amount'!E540:F540</f>
        <v>0</v>
      </c>
      <c r="F616" s="403"/>
      <c r="G616" s="403">
        <f>'Bid Amount'!G540:H540</f>
        <v>0</v>
      </c>
      <c r="H616" s="403"/>
      <c r="I616" s="404">
        <f>'Bid Amount'!I540:J540</f>
        <v>0</v>
      </c>
      <c r="J616" s="405"/>
      <c r="K616" s="403">
        <f>'Bid Amount'!K540:L540</f>
        <v>0</v>
      </c>
      <c r="L616" s="403"/>
      <c r="M616" s="403">
        <f>'Bid Amount'!M540:N540</f>
        <v>0</v>
      </c>
      <c r="N616" s="403"/>
      <c r="O616" s="403"/>
      <c r="P616" s="403"/>
    </row>
    <row r="617" spans="1:16" ht="19.5" customHeight="1">
      <c r="A617" s="71" t="s">
        <v>117</v>
      </c>
      <c r="B617" s="72"/>
      <c r="C617" s="406"/>
      <c r="D617" s="406"/>
      <c r="E617" s="406"/>
      <c r="F617" s="406"/>
      <c r="G617" s="406"/>
      <c r="H617" s="406"/>
      <c r="I617" s="406"/>
      <c r="J617" s="406"/>
      <c r="K617" s="406"/>
      <c r="L617" s="406"/>
      <c r="M617" s="406"/>
      <c r="N617" s="406"/>
      <c r="O617" s="406"/>
      <c r="P617" s="406"/>
    </row>
    <row r="618" spans="1:16" ht="19.5" customHeight="1">
      <c r="A618" s="73" t="s">
        <v>118</v>
      </c>
      <c r="B618" s="74"/>
      <c r="C618" s="394"/>
      <c r="D618" s="394"/>
      <c r="E618" s="394"/>
      <c r="F618" s="394"/>
      <c r="G618" s="394"/>
      <c r="H618" s="394"/>
      <c r="I618" s="394"/>
      <c r="J618" s="394"/>
      <c r="K618" s="394"/>
      <c r="L618" s="394"/>
      <c r="M618" s="394"/>
      <c r="N618" s="394"/>
      <c r="O618" s="394"/>
      <c r="P618" s="394"/>
    </row>
    <row r="619" spans="1:16" ht="19.5" customHeight="1">
      <c r="A619" s="395" t="s">
        <v>119</v>
      </c>
      <c r="B619" s="396"/>
      <c r="C619" s="394"/>
      <c r="D619" s="394"/>
      <c r="E619" s="394"/>
      <c r="F619" s="394"/>
      <c r="G619" s="394"/>
      <c r="H619" s="394"/>
      <c r="I619" s="394"/>
      <c r="J619" s="394"/>
      <c r="K619" s="394"/>
      <c r="L619" s="394"/>
      <c r="M619" s="394"/>
      <c r="N619" s="394"/>
      <c r="O619" s="394"/>
      <c r="P619" s="394"/>
    </row>
    <row r="620" spans="1:16" ht="19.5" customHeight="1">
      <c r="A620" s="75" t="s">
        <v>120</v>
      </c>
      <c r="B620" s="76"/>
      <c r="C620" s="390"/>
      <c r="D620" s="391"/>
      <c r="E620" s="390"/>
      <c r="F620" s="391"/>
      <c r="G620" s="390"/>
      <c r="H620" s="391"/>
      <c r="I620" s="390"/>
      <c r="J620" s="391"/>
      <c r="K620" s="390"/>
      <c r="L620" s="391"/>
      <c r="M620" s="390"/>
      <c r="N620" s="391"/>
      <c r="O620" s="390"/>
      <c r="P620" s="391"/>
    </row>
    <row r="621" spans="1:16" ht="19.5" customHeight="1">
      <c r="A621" s="73" t="s">
        <v>121</v>
      </c>
      <c r="B621" s="74"/>
      <c r="C621" s="392"/>
      <c r="D621" s="393"/>
      <c r="E621" s="392"/>
      <c r="F621" s="393"/>
      <c r="G621" s="392"/>
      <c r="H621" s="393"/>
      <c r="I621" s="392"/>
      <c r="J621" s="393"/>
      <c r="K621" s="392"/>
      <c r="L621" s="393"/>
      <c r="M621" s="392"/>
      <c r="N621" s="393"/>
      <c r="O621" s="392"/>
      <c r="P621" s="393"/>
    </row>
    <row r="622" spans="1:16" ht="19.5" customHeight="1">
      <c r="A622" s="77" t="s">
        <v>122</v>
      </c>
      <c r="B622" s="78"/>
      <c r="C622" s="394"/>
      <c r="D622" s="394"/>
      <c r="E622" s="394"/>
      <c r="F622" s="394"/>
      <c r="G622" s="394"/>
      <c r="H622" s="394"/>
      <c r="I622" s="394"/>
      <c r="J622" s="394"/>
      <c r="K622" s="394"/>
      <c r="L622" s="394"/>
      <c r="M622" s="394"/>
      <c r="N622" s="394"/>
      <c r="O622" s="394"/>
      <c r="P622" s="394"/>
    </row>
    <row r="623" spans="1:16" ht="19.5" customHeight="1">
      <c r="A623" s="77" t="s">
        <v>123</v>
      </c>
      <c r="B623" s="78"/>
      <c r="C623" s="394"/>
      <c r="D623" s="394"/>
      <c r="E623" s="394"/>
      <c r="F623" s="394"/>
      <c r="G623" s="394"/>
      <c r="H623" s="394"/>
      <c r="I623" s="394"/>
      <c r="J623" s="394"/>
      <c r="K623" s="394"/>
      <c r="L623" s="394"/>
      <c r="M623" s="394"/>
      <c r="N623" s="394"/>
      <c r="O623" s="394"/>
      <c r="P623" s="394"/>
    </row>
    <row r="624" spans="1:16" ht="19.5" customHeight="1">
      <c r="A624" s="77" t="s">
        <v>124</v>
      </c>
      <c r="B624" s="78"/>
      <c r="C624" s="394"/>
      <c r="D624" s="394"/>
      <c r="E624" s="394"/>
      <c r="F624" s="394"/>
      <c r="G624" s="394"/>
      <c r="H624" s="394"/>
      <c r="I624" s="394"/>
      <c r="J624" s="394"/>
      <c r="K624" s="394"/>
      <c r="L624" s="394"/>
      <c r="M624" s="394"/>
      <c r="N624" s="394"/>
      <c r="O624" s="394"/>
      <c r="P624" s="394"/>
    </row>
    <row r="625" spans="1:16" ht="19.5" customHeight="1">
      <c r="A625" s="77" t="s">
        <v>125</v>
      </c>
      <c r="B625" s="78"/>
      <c r="C625" s="394"/>
      <c r="D625" s="394"/>
      <c r="E625" s="394"/>
      <c r="F625" s="394"/>
      <c r="G625" s="394"/>
      <c r="H625" s="394"/>
      <c r="I625" s="394"/>
      <c r="J625" s="394"/>
      <c r="K625" s="394"/>
      <c r="L625" s="394"/>
      <c r="M625" s="394"/>
      <c r="N625" s="394"/>
      <c r="O625" s="394"/>
      <c r="P625" s="394"/>
    </row>
    <row r="626" spans="1:16" ht="19.5" customHeight="1">
      <c r="A626" s="73" t="s">
        <v>126</v>
      </c>
      <c r="B626" s="74"/>
      <c r="C626" s="394"/>
      <c r="D626" s="394"/>
      <c r="E626" s="394"/>
      <c r="F626" s="394"/>
      <c r="G626" s="394"/>
      <c r="H626" s="394"/>
      <c r="I626" s="394"/>
      <c r="J626" s="394"/>
      <c r="K626" s="394"/>
      <c r="L626" s="394"/>
      <c r="M626" s="394"/>
      <c r="N626" s="394"/>
      <c r="O626" s="394"/>
      <c r="P626" s="394"/>
    </row>
    <row r="640" spans="1:16" ht="15.6">
      <c r="A640" s="65" t="s">
        <v>106</v>
      </c>
      <c r="C640" s="407">
        <f>'Bid-Summary'!B238</f>
        <v>0</v>
      </c>
      <c r="D640" s="407"/>
      <c r="E640" s="66"/>
      <c r="F640" s="66"/>
      <c r="G640" s="66"/>
      <c r="H640" s="66"/>
      <c r="I640" s="66"/>
      <c r="J640" s="66"/>
      <c r="K640" s="66"/>
      <c r="L640" s="66"/>
      <c r="M640" s="66"/>
      <c r="N640" s="66"/>
      <c r="O640" s="66"/>
      <c r="P640" s="66"/>
    </row>
    <row r="641" spans="1:16" ht="15.6">
      <c r="A641" s="65" t="s">
        <v>107</v>
      </c>
      <c r="C641" s="407">
        <f>'Bid-Summary'!C239</f>
        <v>0</v>
      </c>
      <c r="D641" s="407"/>
      <c r="E641" s="407"/>
      <c r="F641" s="407"/>
      <c r="G641" s="407"/>
      <c r="H641" s="407"/>
      <c r="I641" s="407"/>
      <c r="J641" s="407"/>
      <c r="K641" s="407"/>
      <c r="L641" s="407"/>
      <c r="M641" s="407"/>
      <c r="N641" s="407"/>
      <c r="O641" s="407"/>
      <c r="P641" s="79"/>
    </row>
    <row r="642" spans="1:16" ht="15.6">
      <c r="A642" s="65" t="s">
        <v>108</v>
      </c>
      <c r="C642" s="408">
        <f>'Bid-Summary'!D238</f>
        <v>0</v>
      </c>
      <c r="D642" s="408"/>
      <c r="E642" s="66"/>
      <c r="F642" s="66"/>
      <c r="G642" s="66"/>
      <c r="H642" s="66"/>
      <c r="I642" s="66"/>
      <c r="J642" s="66"/>
      <c r="K642" s="66"/>
      <c r="L642" s="66"/>
      <c r="M642" s="66"/>
      <c r="N642" s="66"/>
      <c r="O642" s="66"/>
      <c r="P642" s="66"/>
    </row>
    <row r="644" spans="1:16">
      <c r="A644" s="67"/>
      <c r="B644" s="68"/>
      <c r="C644" s="409" t="s">
        <v>109</v>
      </c>
      <c r="D644" s="409"/>
      <c r="E644" s="409" t="s">
        <v>110</v>
      </c>
      <c r="F644" s="409"/>
      <c r="G644" s="409" t="s">
        <v>111</v>
      </c>
      <c r="H644" s="409"/>
      <c r="I644" s="409" t="s">
        <v>112</v>
      </c>
      <c r="J644" s="409"/>
      <c r="K644" s="409" t="s">
        <v>113</v>
      </c>
      <c r="L644" s="409"/>
      <c r="M644" s="409" t="s">
        <v>114</v>
      </c>
      <c r="N644" s="409"/>
      <c r="O644" s="410" t="s">
        <v>115</v>
      </c>
      <c r="P644" s="410"/>
    </row>
    <row r="645" spans="1:16" ht="19.5" customHeight="1">
      <c r="A645" s="69"/>
      <c r="B645" s="70"/>
      <c r="C645" s="397">
        <f>'Bid-Summary'!B243</f>
        <v>0</v>
      </c>
      <c r="D645" s="398"/>
      <c r="E645" s="397">
        <f>'Bid-Summary'!B244</f>
        <v>0</v>
      </c>
      <c r="F645" s="398"/>
      <c r="G645" s="397">
        <f>'Bid-Summary'!B245</f>
        <v>0</v>
      </c>
      <c r="H645" s="398"/>
      <c r="I645" s="397">
        <f>'Bid-Summary'!B246</f>
        <v>0</v>
      </c>
      <c r="J645" s="398"/>
      <c r="K645" s="397">
        <f>'Bid-Summary'!B247</f>
        <v>0</v>
      </c>
      <c r="L645" s="398"/>
      <c r="M645" s="399">
        <f>'Bid-Summary'!H243</f>
        <v>0</v>
      </c>
      <c r="N645" s="400"/>
      <c r="O645" s="399">
        <f>'Bid-Summary'!H244</f>
        <v>0</v>
      </c>
      <c r="P645" s="400"/>
    </row>
    <row r="646" spans="1:16" ht="19.5" customHeight="1">
      <c r="A646" s="401" t="s">
        <v>116</v>
      </c>
      <c r="B646" s="402"/>
      <c r="C646" s="403">
        <f>'Bid Amount'!C574:D574</f>
        <v>0</v>
      </c>
      <c r="D646" s="403"/>
      <c r="E646" s="403">
        <f>'Bid Amount'!E574:F574</f>
        <v>0</v>
      </c>
      <c r="F646" s="403"/>
      <c r="G646" s="403">
        <f>'Bid Amount'!G574:H574</f>
        <v>0</v>
      </c>
      <c r="H646" s="403"/>
      <c r="I646" s="404">
        <f>'Bid Amount'!I574:J574</f>
        <v>0</v>
      </c>
      <c r="J646" s="405"/>
      <c r="K646" s="403">
        <f>'Bid Amount'!K574:L574</f>
        <v>0</v>
      </c>
      <c r="L646" s="403"/>
      <c r="M646" s="403">
        <f>'Bid Amount'!M574:N574</f>
        <v>0</v>
      </c>
      <c r="N646" s="403"/>
      <c r="O646" s="403"/>
      <c r="P646" s="403"/>
    </row>
    <row r="647" spans="1:16" ht="19.5" customHeight="1">
      <c r="A647" s="71" t="s">
        <v>117</v>
      </c>
      <c r="B647" s="72"/>
      <c r="C647" s="406"/>
      <c r="D647" s="406"/>
      <c r="E647" s="406"/>
      <c r="F647" s="406"/>
      <c r="G647" s="406"/>
      <c r="H647" s="406"/>
      <c r="I647" s="406"/>
      <c r="J647" s="406"/>
      <c r="K647" s="406"/>
      <c r="L647" s="406"/>
      <c r="M647" s="406"/>
      <c r="N647" s="406"/>
      <c r="O647" s="406"/>
      <c r="P647" s="406"/>
    </row>
    <row r="648" spans="1:16" ht="19.5" customHeight="1">
      <c r="A648" s="73" t="s">
        <v>118</v>
      </c>
      <c r="B648" s="74"/>
      <c r="C648" s="394"/>
      <c r="D648" s="394"/>
      <c r="E648" s="394"/>
      <c r="F648" s="394"/>
      <c r="G648" s="394"/>
      <c r="H648" s="394"/>
      <c r="I648" s="394"/>
      <c r="J648" s="394"/>
      <c r="K648" s="394"/>
      <c r="L648" s="394"/>
      <c r="M648" s="394"/>
      <c r="N648" s="394"/>
      <c r="O648" s="394"/>
      <c r="P648" s="394"/>
    </row>
    <row r="649" spans="1:16" ht="19.5" customHeight="1">
      <c r="A649" s="395" t="s">
        <v>119</v>
      </c>
      <c r="B649" s="396"/>
      <c r="C649" s="394"/>
      <c r="D649" s="394"/>
      <c r="E649" s="394"/>
      <c r="F649" s="394"/>
      <c r="G649" s="394"/>
      <c r="H649" s="394"/>
      <c r="I649" s="394"/>
      <c r="J649" s="394"/>
      <c r="K649" s="394"/>
      <c r="L649" s="394"/>
      <c r="M649" s="394"/>
      <c r="N649" s="394"/>
      <c r="O649" s="394"/>
      <c r="P649" s="394"/>
    </row>
    <row r="650" spans="1:16" ht="19.5" customHeight="1">
      <c r="A650" s="75" t="s">
        <v>120</v>
      </c>
      <c r="B650" s="76"/>
      <c r="C650" s="390"/>
      <c r="D650" s="391"/>
      <c r="E650" s="390"/>
      <c r="F650" s="391"/>
      <c r="G650" s="390"/>
      <c r="H650" s="391"/>
      <c r="I650" s="390"/>
      <c r="J650" s="391"/>
      <c r="K650" s="390"/>
      <c r="L650" s="391"/>
      <c r="M650" s="390"/>
      <c r="N650" s="391"/>
      <c r="O650" s="390"/>
      <c r="P650" s="391"/>
    </row>
    <row r="651" spans="1:16" ht="19.5" customHeight="1">
      <c r="A651" s="73" t="s">
        <v>121</v>
      </c>
      <c r="B651" s="74"/>
      <c r="C651" s="392"/>
      <c r="D651" s="393"/>
      <c r="E651" s="392"/>
      <c r="F651" s="393"/>
      <c r="G651" s="392"/>
      <c r="H651" s="393"/>
      <c r="I651" s="392"/>
      <c r="J651" s="393"/>
      <c r="K651" s="392"/>
      <c r="L651" s="393"/>
      <c r="M651" s="392"/>
      <c r="N651" s="393"/>
      <c r="O651" s="392"/>
      <c r="P651" s="393"/>
    </row>
    <row r="652" spans="1:16" ht="19.5" customHeight="1">
      <c r="A652" s="77" t="s">
        <v>122</v>
      </c>
      <c r="B652" s="78"/>
      <c r="C652" s="394"/>
      <c r="D652" s="394"/>
      <c r="E652" s="394"/>
      <c r="F652" s="394"/>
      <c r="G652" s="394"/>
      <c r="H652" s="394"/>
      <c r="I652" s="394"/>
      <c r="J652" s="394"/>
      <c r="K652" s="394"/>
      <c r="L652" s="394"/>
      <c r="M652" s="394"/>
      <c r="N652" s="394"/>
      <c r="O652" s="394"/>
      <c r="P652" s="394"/>
    </row>
    <row r="653" spans="1:16" ht="19.5" customHeight="1">
      <c r="A653" s="77" t="s">
        <v>123</v>
      </c>
      <c r="B653" s="78"/>
      <c r="C653" s="394"/>
      <c r="D653" s="394"/>
      <c r="E653" s="394"/>
      <c r="F653" s="394"/>
      <c r="G653" s="394"/>
      <c r="H653" s="394"/>
      <c r="I653" s="394"/>
      <c r="J653" s="394"/>
      <c r="K653" s="394"/>
      <c r="L653" s="394"/>
      <c r="M653" s="394"/>
      <c r="N653" s="394"/>
      <c r="O653" s="394"/>
      <c r="P653" s="394"/>
    </row>
    <row r="654" spans="1:16" ht="19.5" customHeight="1">
      <c r="A654" s="77" t="s">
        <v>124</v>
      </c>
      <c r="B654" s="78"/>
      <c r="C654" s="394"/>
      <c r="D654" s="394"/>
      <c r="E654" s="394"/>
      <c r="F654" s="394"/>
      <c r="G654" s="394"/>
      <c r="H654" s="394"/>
      <c r="I654" s="394"/>
      <c r="J654" s="394"/>
      <c r="K654" s="394"/>
      <c r="L654" s="394"/>
      <c r="M654" s="394"/>
      <c r="N654" s="394"/>
      <c r="O654" s="394"/>
      <c r="P654" s="394"/>
    </row>
    <row r="655" spans="1:16" ht="19.5" customHeight="1">
      <c r="A655" s="77" t="s">
        <v>125</v>
      </c>
      <c r="B655" s="78"/>
      <c r="C655" s="394"/>
      <c r="D655" s="394"/>
      <c r="E655" s="394"/>
      <c r="F655" s="394"/>
      <c r="G655" s="394"/>
      <c r="H655" s="394"/>
      <c r="I655" s="394"/>
      <c r="J655" s="394"/>
      <c r="K655" s="394"/>
      <c r="L655" s="394"/>
      <c r="M655" s="394"/>
      <c r="N655" s="394"/>
      <c r="O655" s="394"/>
      <c r="P655" s="394"/>
    </row>
    <row r="656" spans="1:16" ht="19.5" customHeight="1">
      <c r="A656" s="73" t="s">
        <v>126</v>
      </c>
      <c r="B656" s="74"/>
      <c r="C656" s="394"/>
      <c r="D656" s="394"/>
      <c r="E656" s="394"/>
      <c r="F656" s="394"/>
      <c r="G656" s="394"/>
      <c r="H656" s="394"/>
      <c r="I656" s="394"/>
      <c r="J656" s="394"/>
      <c r="K656" s="394"/>
      <c r="L656" s="394"/>
      <c r="M656" s="394"/>
      <c r="N656" s="394"/>
      <c r="O656" s="394"/>
      <c r="P656" s="394"/>
    </row>
    <row r="670" spans="1:16" ht="15.6">
      <c r="A670" s="65" t="s">
        <v>106</v>
      </c>
      <c r="C670" s="407">
        <f>'Bid-Summary'!B249</f>
        <v>0</v>
      </c>
      <c r="D670" s="407"/>
      <c r="E670" s="66"/>
      <c r="F670" s="66"/>
      <c r="G670" s="66"/>
      <c r="H670" s="66"/>
      <c r="I670" s="66"/>
      <c r="J670" s="66"/>
      <c r="K670" s="66"/>
      <c r="L670" s="66"/>
      <c r="M670" s="66"/>
      <c r="N670" s="66"/>
      <c r="O670" s="66"/>
      <c r="P670" s="66"/>
    </row>
    <row r="671" spans="1:16" ht="15.6">
      <c r="A671" s="65" t="s">
        <v>107</v>
      </c>
      <c r="C671" s="407">
        <f>'Bid-Summary'!C250</f>
        <v>0</v>
      </c>
      <c r="D671" s="407"/>
      <c r="E671" s="407"/>
      <c r="F671" s="407"/>
      <c r="G671" s="407"/>
      <c r="H671" s="407"/>
      <c r="I671" s="407"/>
      <c r="J671" s="407"/>
      <c r="K671" s="407"/>
      <c r="L671" s="407"/>
      <c r="M671" s="407"/>
      <c r="N671" s="407"/>
      <c r="O671" s="407"/>
      <c r="P671" s="79"/>
    </row>
    <row r="672" spans="1:16" ht="15.6">
      <c r="A672" s="65" t="s">
        <v>108</v>
      </c>
      <c r="C672" s="408">
        <f>'Bid-Summary'!D249</f>
        <v>0</v>
      </c>
      <c r="D672" s="408"/>
      <c r="E672" s="66"/>
      <c r="F672" s="66"/>
      <c r="G672" s="66"/>
      <c r="H672" s="66"/>
      <c r="I672" s="66"/>
      <c r="J672" s="66"/>
      <c r="K672" s="66"/>
      <c r="L672" s="66"/>
      <c r="M672" s="66"/>
      <c r="N672" s="66"/>
      <c r="O672" s="66"/>
      <c r="P672" s="66"/>
    </row>
    <row r="674" spans="1:16">
      <c r="A674" s="67"/>
      <c r="B674" s="68"/>
      <c r="C674" s="409" t="s">
        <v>109</v>
      </c>
      <c r="D674" s="409"/>
      <c r="E674" s="409" t="s">
        <v>110</v>
      </c>
      <c r="F674" s="409"/>
      <c r="G674" s="409" t="s">
        <v>111</v>
      </c>
      <c r="H674" s="409"/>
      <c r="I674" s="409" t="s">
        <v>112</v>
      </c>
      <c r="J674" s="409"/>
      <c r="K674" s="409" t="s">
        <v>113</v>
      </c>
      <c r="L674" s="409"/>
      <c r="M674" s="409" t="s">
        <v>114</v>
      </c>
      <c r="N674" s="409"/>
      <c r="O674" s="410" t="s">
        <v>115</v>
      </c>
      <c r="P674" s="410"/>
    </row>
    <row r="675" spans="1:16" ht="19.5" customHeight="1">
      <c r="A675" s="69"/>
      <c r="B675" s="70"/>
      <c r="C675" s="397">
        <f>'Bid-Summary'!B254</f>
        <v>0</v>
      </c>
      <c r="D675" s="398"/>
      <c r="E675" s="397">
        <f>'Bid-Summary'!B255</f>
        <v>0</v>
      </c>
      <c r="F675" s="398"/>
      <c r="G675" s="397">
        <f>'Bid-Summary'!B256</f>
        <v>0</v>
      </c>
      <c r="H675" s="398"/>
      <c r="I675" s="397">
        <f>'Bid-Summary'!B257</f>
        <v>0</v>
      </c>
      <c r="J675" s="398"/>
      <c r="K675" s="397">
        <f>'Bid-Summary'!B258</f>
        <v>0</v>
      </c>
      <c r="L675" s="398"/>
      <c r="M675" s="399">
        <f>'Bid-Summary'!H254</f>
        <v>0</v>
      </c>
      <c r="N675" s="400"/>
      <c r="O675" s="399">
        <f>'Bid-Summary'!H255</f>
        <v>0</v>
      </c>
      <c r="P675" s="400"/>
    </row>
    <row r="676" spans="1:16" ht="19.5" customHeight="1">
      <c r="A676" s="401" t="s">
        <v>116</v>
      </c>
      <c r="B676" s="402"/>
      <c r="C676" s="403">
        <f>'Bid Amount'!C608:D608</f>
        <v>0</v>
      </c>
      <c r="D676" s="403"/>
      <c r="E676" s="403">
        <f>'Bid Amount'!E608:F608</f>
        <v>0</v>
      </c>
      <c r="F676" s="403"/>
      <c r="G676" s="403">
        <f>'Bid Amount'!G608:H608</f>
        <v>0</v>
      </c>
      <c r="H676" s="403"/>
      <c r="I676" s="404">
        <f>'Bid Amount'!I608:J608</f>
        <v>0</v>
      </c>
      <c r="J676" s="405"/>
      <c r="K676" s="403">
        <f>'Bid Amount'!K608:L608</f>
        <v>0</v>
      </c>
      <c r="L676" s="403"/>
      <c r="M676" s="403">
        <f>'Bid Amount'!M608:N608</f>
        <v>0</v>
      </c>
      <c r="N676" s="403"/>
      <c r="O676" s="403"/>
      <c r="P676" s="403"/>
    </row>
    <row r="677" spans="1:16" ht="19.5" customHeight="1">
      <c r="A677" s="71" t="s">
        <v>117</v>
      </c>
      <c r="B677" s="72"/>
      <c r="C677" s="406"/>
      <c r="D677" s="406"/>
      <c r="E677" s="406"/>
      <c r="F677" s="406"/>
      <c r="G677" s="406"/>
      <c r="H677" s="406"/>
      <c r="I677" s="406"/>
      <c r="J677" s="406"/>
      <c r="K677" s="406"/>
      <c r="L677" s="406"/>
      <c r="M677" s="406"/>
      <c r="N677" s="406"/>
      <c r="O677" s="406"/>
      <c r="P677" s="406"/>
    </row>
    <row r="678" spans="1:16" ht="19.5" customHeight="1">
      <c r="A678" s="73" t="s">
        <v>118</v>
      </c>
      <c r="B678" s="74"/>
      <c r="C678" s="394"/>
      <c r="D678" s="394"/>
      <c r="E678" s="394"/>
      <c r="F678" s="394"/>
      <c r="G678" s="394"/>
      <c r="H678" s="394"/>
      <c r="I678" s="394"/>
      <c r="J678" s="394"/>
      <c r="K678" s="394"/>
      <c r="L678" s="394"/>
      <c r="M678" s="394"/>
      <c r="N678" s="394"/>
      <c r="O678" s="394"/>
      <c r="P678" s="394"/>
    </row>
    <row r="679" spans="1:16" ht="19.5" customHeight="1">
      <c r="A679" s="395" t="s">
        <v>119</v>
      </c>
      <c r="B679" s="396"/>
      <c r="C679" s="394"/>
      <c r="D679" s="394"/>
      <c r="E679" s="394"/>
      <c r="F679" s="394"/>
      <c r="G679" s="394"/>
      <c r="H679" s="394"/>
      <c r="I679" s="394"/>
      <c r="J679" s="394"/>
      <c r="K679" s="394"/>
      <c r="L679" s="394"/>
      <c r="M679" s="394"/>
      <c r="N679" s="394"/>
      <c r="O679" s="394"/>
      <c r="P679" s="394"/>
    </row>
    <row r="680" spans="1:16" ht="19.5" customHeight="1">
      <c r="A680" s="75" t="s">
        <v>120</v>
      </c>
      <c r="B680" s="76"/>
      <c r="C680" s="390"/>
      <c r="D680" s="391"/>
      <c r="E680" s="390"/>
      <c r="F680" s="391"/>
      <c r="G680" s="390"/>
      <c r="H680" s="391"/>
      <c r="I680" s="390"/>
      <c r="J680" s="391"/>
      <c r="K680" s="390"/>
      <c r="L680" s="391"/>
      <c r="M680" s="390"/>
      <c r="N680" s="391"/>
      <c r="O680" s="390"/>
      <c r="P680" s="391"/>
    </row>
    <row r="681" spans="1:16" ht="19.5" customHeight="1">
      <c r="A681" s="73" t="s">
        <v>121</v>
      </c>
      <c r="B681" s="74"/>
      <c r="C681" s="392"/>
      <c r="D681" s="393"/>
      <c r="E681" s="392"/>
      <c r="F681" s="393"/>
      <c r="G681" s="392"/>
      <c r="H681" s="393"/>
      <c r="I681" s="392"/>
      <c r="J681" s="393"/>
      <c r="K681" s="392"/>
      <c r="L681" s="393"/>
      <c r="M681" s="392"/>
      <c r="N681" s="393"/>
      <c r="O681" s="392"/>
      <c r="P681" s="393"/>
    </row>
    <row r="682" spans="1:16" ht="19.5" customHeight="1">
      <c r="A682" s="77" t="s">
        <v>122</v>
      </c>
      <c r="B682" s="78"/>
      <c r="C682" s="394"/>
      <c r="D682" s="394"/>
      <c r="E682" s="394"/>
      <c r="F682" s="394"/>
      <c r="G682" s="394"/>
      <c r="H682" s="394"/>
      <c r="I682" s="394"/>
      <c r="J682" s="394"/>
      <c r="K682" s="394"/>
      <c r="L682" s="394"/>
      <c r="M682" s="394"/>
      <c r="N682" s="394"/>
      <c r="O682" s="394"/>
      <c r="P682" s="394"/>
    </row>
    <row r="683" spans="1:16" ht="19.5" customHeight="1">
      <c r="A683" s="77" t="s">
        <v>123</v>
      </c>
      <c r="B683" s="78"/>
      <c r="C683" s="394"/>
      <c r="D683" s="394"/>
      <c r="E683" s="394"/>
      <c r="F683" s="394"/>
      <c r="G683" s="394"/>
      <c r="H683" s="394"/>
      <c r="I683" s="394"/>
      <c r="J683" s="394"/>
      <c r="K683" s="394"/>
      <c r="L683" s="394"/>
      <c r="M683" s="394"/>
      <c r="N683" s="394"/>
      <c r="O683" s="394"/>
      <c r="P683" s="394"/>
    </row>
    <row r="684" spans="1:16" ht="19.5" customHeight="1">
      <c r="A684" s="77" t="s">
        <v>124</v>
      </c>
      <c r="B684" s="78"/>
      <c r="C684" s="394"/>
      <c r="D684" s="394"/>
      <c r="E684" s="394"/>
      <c r="F684" s="394"/>
      <c r="G684" s="394"/>
      <c r="H684" s="394"/>
      <c r="I684" s="394"/>
      <c r="J684" s="394"/>
      <c r="K684" s="394"/>
      <c r="L684" s="394"/>
      <c r="M684" s="394"/>
      <c r="N684" s="394"/>
      <c r="O684" s="394"/>
      <c r="P684" s="394"/>
    </row>
    <row r="685" spans="1:16" ht="19.5" customHeight="1">
      <c r="A685" s="77" t="s">
        <v>125</v>
      </c>
      <c r="B685" s="78"/>
      <c r="C685" s="394"/>
      <c r="D685" s="394"/>
      <c r="E685" s="394"/>
      <c r="F685" s="394"/>
      <c r="G685" s="394"/>
      <c r="H685" s="394"/>
      <c r="I685" s="394"/>
      <c r="J685" s="394"/>
      <c r="K685" s="394"/>
      <c r="L685" s="394"/>
      <c r="M685" s="394"/>
      <c r="N685" s="394"/>
      <c r="O685" s="394"/>
      <c r="P685" s="394"/>
    </row>
    <row r="686" spans="1:16" ht="19.5" customHeight="1">
      <c r="A686" s="73" t="s">
        <v>126</v>
      </c>
      <c r="B686" s="74"/>
      <c r="C686" s="394"/>
      <c r="D686" s="394"/>
      <c r="E686" s="394"/>
      <c r="F686" s="394"/>
      <c r="G686" s="394"/>
      <c r="H686" s="394"/>
      <c r="I686" s="394"/>
      <c r="J686" s="394"/>
      <c r="K686" s="394"/>
      <c r="L686" s="394"/>
      <c r="M686" s="394"/>
      <c r="N686" s="394"/>
      <c r="O686" s="394"/>
      <c r="P686" s="394"/>
    </row>
    <row r="700" spans="1:16" ht="15.6">
      <c r="A700" s="65" t="s">
        <v>106</v>
      </c>
      <c r="C700" s="407">
        <f>'Bid-Summary'!B260</f>
        <v>0</v>
      </c>
      <c r="D700" s="407"/>
      <c r="E700" s="66"/>
      <c r="F700" s="66"/>
      <c r="G700" s="66"/>
      <c r="H700" s="66"/>
      <c r="I700" s="66"/>
      <c r="J700" s="66"/>
      <c r="K700" s="66"/>
      <c r="L700" s="66"/>
      <c r="M700" s="66"/>
      <c r="N700" s="66"/>
      <c r="O700" s="66"/>
      <c r="P700" s="66"/>
    </row>
    <row r="701" spans="1:16" ht="15.6">
      <c r="A701" s="65" t="s">
        <v>107</v>
      </c>
      <c r="C701" s="407">
        <f>'Bid-Summary'!C261</f>
        <v>0</v>
      </c>
      <c r="D701" s="407"/>
      <c r="E701" s="407"/>
      <c r="F701" s="407"/>
      <c r="G701" s="407"/>
      <c r="H701" s="407"/>
      <c r="I701" s="407"/>
      <c r="J701" s="407"/>
      <c r="K701" s="407"/>
      <c r="L701" s="407"/>
      <c r="M701" s="407"/>
      <c r="N701" s="407"/>
      <c r="O701" s="407"/>
      <c r="P701" s="79"/>
    </row>
    <row r="702" spans="1:16" ht="15.6">
      <c r="A702" s="65" t="s">
        <v>108</v>
      </c>
      <c r="C702" s="408">
        <f>'Bid-Summary'!D260</f>
        <v>0</v>
      </c>
      <c r="D702" s="408"/>
      <c r="E702" s="66"/>
      <c r="F702" s="66"/>
      <c r="G702" s="66"/>
      <c r="H702" s="66"/>
      <c r="I702" s="66"/>
      <c r="J702" s="66"/>
      <c r="K702" s="66"/>
      <c r="L702" s="66"/>
      <c r="M702" s="66"/>
      <c r="N702" s="66"/>
      <c r="O702" s="66"/>
      <c r="P702" s="66"/>
    </row>
    <row r="704" spans="1:16">
      <c r="A704" s="67"/>
      <c r="B704" s="68"/>
      <c r="C704" s="409" t="s">
        <v>109</v>
      </c>
      <c r="D704" s="409"/>
      <c r="E704" s="409" t="s">
        <v>110</v>
      </c>
      <c r="F704" s="409"/>
      <c r="G704" s="409" t="s">
        <v>111</v>
      </c>
      <c r="H704" s="409"/>
      <c r="I704" s="409" t="s">
        <v>112</v>
      </c>
      <c r="J704" s="409"/>
      <c r="K704" s="409" t="s">
        <v>113</v>
      </c>
      <c r="L704" s="409"/>
      <c r="M704" s="409" t="s">
        <v>114</v>
      </c>
      <c r="N704" s="409"/>
      <c r="O704" s="410" t="s">
        <v>115</v>
      </c>
      <c r="P704" s="410"/>
    </row>
    <row r="705" spans="1:16" ht="19.5" customHeight="1">
      <c r="A705" s="69"/>
      <c r="B705" s="70"/>
      <c r="C705" s="397">
        <f>'Bid-Summary'!B265</f>
        <v>0</v>
      </c>
      <c r="D705" s="398"/>
      <c r="E705" s="397">
        <f>'Bid-Summary'!B266</f>
        <v>0</v>
      </c>
      <c r="F705" s="398"/>
      <c r="G705" s="397">
        <f>'Bid-Summary'!B267</f>
        <v>0</v>
      </c>
      <c r="H705" s="398"/>
      <c r="I705" s="397">
        <f>'Bid-Summary'!B268</f>
        <v>0</v>
      </c>
      <c r="J705" s="398"/>
      <c r="K705" s="397">
        <f>'Bid-Summary'!B269</f>
        <v>0</v>
      </c>
      <c r="L705" s="398"/>
      <c r="M705" s="399">
        <f>'Bid-Summary'!H265</f>
        <v>0</v>
      </c>
      <c r="N705" s="400"/>
      <c r="O705" s="399">
        <f>'Bid-Summary'!H266</f>
        <v>0</v>
      </c>
      <c r="P705" s="400"/>
    </row>
    <row r="706" spans="1:16" ht="19.5" customHeight="1">
      <c r="A706" s="401" t="s">
        <v>116</v>
      </c>
      <c r="B706" s="402"/>
      <c r="C706" s="403">
        <f>'Bid Amount'!C642:D642</f>
        <v>0</v>
      </c>
      <c r="D706" s="403"/>
      <c r="E706" s="403">
        <f>'Bid Amount'!E642:F642</f>
        <v>0</v>
      </c>
      <c r="F706" s="403"/>
      <c r="G706" s="403">
        <f>'Bid Amount'!G642:H642</f>
        <v>0</v>
      </c>
      <c r="H706" s="403"/>
      <c r="I706" s="404">
        <f>'Bid Amount'!I642:J642</f>
        <v>0</v>
      </c>
      <c r="J706" s="405"/>
      <c r="K706" s="403">
        <f>'Bid Amount'!K642:L642</f>
        <v>0</v>
      </c>
      <c r="L706" s="403"/>
      <c r="M706" s="403">
        <f>'Bid Amount'!M642:N642</f>
        <v>0</v>
      </c>
      <c r="N706" s="403"/>
      <c r="O706" s="403"/>
      <c r="P706" s="403"/>
    </row>
    <row r="707" spans="1:16" ht="19.5" customHeight="1">
      <c r="A707" s="71" t="s">
        <v>117</v>
      </c>
      <c r="B707" s="72"/>
      <c r="C707" s="406"/>
      <c r="D707" s="406"/>
      <c r="E707" s="406"/>
      <c r="F707" s="406"/>
      <c r="G707" s="406"/>
      <c r="H707" s="406"/>
      <c r="I707" s="406"/>
      <c r="J707" s="406"/>
      <c r="K707" s="406"/>
      <c r="L707" s="406"/>
      <c r="M707" s="406"/>
      <c r="N707" s="406"/>
      <c r="O707" s="406"/>
      <c r="P707" s="406"/>
    </row>
    <row r="708" spans="1:16" ht="19.5" customHeight="1">
      <c r="A708" s="73" t="s">
        <v>118</v>
      </c>
      <c r="B708" s="74"/>
      <c r="C708" s="394"/>
      <c r="D708" s="394"/>
      <c r="E708" s="394"/>
      <c r="F708" s="394"/>
      <c r="G708" s="394"/>
      <c r="H708" s="394"/>
      <c r="I708" s="394"/>
      <c r="J708" s="394"/>
      <c r="K708" s="394"/>
      <c r="L708" s="394"/>
      <c r="M708" s="394"/>
      <c r="N708" s="394"/>
      <c r="O708" s="394"/>
      <c r="P708" s="394"/>
    </row>
    <row r="709" spans="1:16" ht="19.5" customHeight="1">
      <c r="A709" s="395" t="s">
        <v>119</v>
      </c>
      <c r="B709" s="396"/>
      <c r="C709" s="394"/>
      <c r="D709" s="394"/>
      <c r="E709" s="394"/>
      <c r="F709" s="394"/>
      <c r="G709" s="394"/>
      <c r="H709" s="394"/>
      <c r="I709" s="394"/>
      <c r="J709" s="394"/>
      <c r="K709" s="394"/>
      <c r="L709" s="394"/>
      <c r="M709" s="394"/>
      <c r="N709" s="394"/>
      <c r="O709" s="394"/>
      <c r="P709" s="394"/>
    </row>
    <row r="710" spans="1:16" ht="19.5" customHeight="1">
      <c r="A710" s="75" t="s">
        <v>120</v>
      </c>
      <c r="B710" s="76"/>
      <c r="C710" s="390"/>
      <c r="D710" s="391"/>
      <c r="E710" s="390"/>
      <c r="F710" s="391"/>
      <c r="G710" s="390"/>
      <c r="H710" s="391"/>
      <c r="I710" s="390"/>
      <c r="J710" s="391"/>
      <c r="K710" s="390"/>
      <c r="L710" s="391"/>
      <c r="M710" s="390"/>
      <c r="N710" s="391"/>
      <c r="O710" s="390"/>
      <c r="P710" s="391"/>
    </row>
    <row r="711" spans="1:16" ht="19.5" customHeight="1">
      <c r="A711" s="73" t="s">
        <v>121</v>
      </c>
      <c r="B711" s="74"/>
      <c r="C711" s="392"/>
      <c r="D711" s="393"/>
      <c r="E711" s="392"/>
      <c r="F711" s="393"/>
      <c r="G711" s="392"/>
      <c r="H711" s="393"/>
      <c r="I711" s="392"/>
      <c r="J711" s="393"/>
      <c r="K711" s="392"/>
      <c r="L711" s="393"/>
      <c r="M711" s="392"/>
      <c r="N711" s="393"/>
      <c r="O711" s="392"/>
      <c r="P711" s="393"/>
    </row>
    <row r="712" spans="1:16" ht="19.5" customHeight="1">
      <c r="A712" s="77" t="s">
        <v>122</v>
      </c>
      <c r="B712" s="78"/>
      <c r="C712" s="394"/>
      <c r="D712" s="394"/>
      <c r="E712" s="394"/>
      <c r="F712" s="394"/>
      <c r="G712" s="394"/>
      <c r="H712" s="394"/>
      <c r="I712" s="394"/>
      <c r="J712" s="394"/>
      <c r="K712" s="394"/>
      <c r="L712" s="394"/>
      <c r="M712" s="394"/>
      <c r="N712" s="394"/>
      <c r="O712" s="394"/>
      <c r="P712" s="394"/>
    </row>
    <row r="713" spans="1:16" ht="19.5" customHeight="1">
      <c r="A713" s="77" t="s">
        <v>123</v>
      </c>
      <c r="B713" s="78"/>
      <c r="C713" s="394"/>
      <c r="D713" s="394"/>
      <c r="E713" s="394"/>
      <c r="F713" s="394"/>
      <c r="G713" s="394"/>
      <c r="H713" s="394"/>
      <c r="I713" s="394"/>
      <c r="J713" s="394"/>
      <c r="K713" s="394"/>
      <c r="L713" s="394"/>
      <c r="M713" s="394"/>
      <c r="N713" s="394"/>
      <c r="O713" s="394"/>
      <c r="P713" s="394"/>
    </row>
    <row r="714" spans="1:16" ht="19.5" customHeight="1">
      <c r="A714" s="77" t="s">
        <v>124</v>
      </c>
      <c r="B714" s="78"/>
      <c r="C714" s="394"/>
      <c r="D714" s="394"/>
      <c r="E714" s="394"/>
      <c r="F714" s="394"/>
      <c r="G714" s="394"/>
      <c r="H714" s="394"/>
      <c r="I714" s="394"/>
      <c r="J714" s="394"/>
      <c r="K714" s="394"/>
      <c r="L714" s="394"/>
      <c r="M714" s="394"/>
      <c r="N714" s="394"/>
      <c r="O714" s="394"/>
      <c r="P714" s="394"/>
    </row>
    <row r="715" spans="1:16" ht="19.5" customHeight="1">
      <c r="A715" s="77" t="s">
        <v>125</v>
      </c>
      <c r="B715" s="78"/>
      <c r="C715" s="394"/>
      <c r="D715" s="394"/>
      <c r="E715" s="394"/>
      <c r="F715" s="394"/>
      <c r="G715" s="394"/>
      <c r="H715" s="394"/>
      <c r="I715" s="394"/>
      <c r="J715" s="394"/>
      <c r="K715" s="394"/>
      <c r="L715" s="394"/>
      <c r="M715" s="394"/>
      <c r="N715" s="394"/>
      <c r="O715" s="394"/>
      <c r="P715" s="394"/>
    </row>
    <row r="716" spans="1:16" ht="19.5" customHeight="1">
      <c r="A716" s="73" t="s">
        <v>126</v>
      </c>
      <c r="B716" s="74"/>
      <c r="C716" s="394"/>
      <c r="D716" s="394"/>
      <c r="E716" s="394"/>
      <c r="F716" s="394"/>
      <c r="G716" s="394"/>
      <c r="H716" s="394"/>
      <c r="I716" s="394"/>
      <c r="J716" s="394"/>
      <c r="K716" s="394"/>
      <c r="L716" s="394"/>
      <c r="M716" s="394"/>
      <c r="N716" s="394"/>
      <c r="O716" s="394"/>
      <c r="P716" s="394"/>
    </row>
    <row r="730" spans="1:16" ht="15.6">
      <c r="A730" s="65" t="s">
        <v>106</v>
      </c>
      <c r="C730" s="407">
        <f>'Bid-Summary'!B271</f>
        <v>0</v>
      </c>
      <c r="D730" s="407"/>
      <c r="E730" s="66"/>
      <c r="F730" s="66"/>
      <c r="G730" s="66"/>
      <c r="H730" s="66"/>
      <c r="I730" s="66"/>
      <c r="J730" s="66"/>
      <c r="K730" s="66"/>
      <c r="L730" s="66"/>
      <c r="M730" s="66"/>
      <c r="N730" s="66"/>
      <c r="O730" s="66"/>
      <c r="P730" s="66"/>
    </row>
    <row r="731" spans="1:16" ht="15.6">
      <c r="A731" s="65" t="s">
        <v>107</v>
      </c>
      <c r="C731" s="407">
        <f>'Bid-Summary'!C272</f>
        <v>0</v>
      </c>
      <c r="D731" s="407"/>
      <c r="E731" s="407"/>
      <c r="F731" s="407"/>
      <c r="G731" s="407"/>
      <c r="H731" s="407"/>
      <c r="I731" s="407"/>
      <c r="J731" s="407"/>
      <c r="K731" s="407"/>
      <c r="L731" s="407"/>
      <c r="M731" s="407"/>
      <c r="N731" s="407"/>
      <c r="O731" s="407"/>
      <c r="P731" s="79"/>
    </row>
    <row r="732" spans="1:16" ht="15.6">
      <c r="A732" s="65" t="s">
        <v>108</v>
      </c>
      <c r="C732" s="408">
        <f>'Bid-Summary'!D271</f>
        <v>0</v>
      </c>
      <c r="D732" s="408"/>
      <c r="E732" s="66"/>
      <c r="F732" s="66"/>
      <c r="G732" s="66"/>
      <c r="H732" s="66"/>
      <c r="I732" s="66"/>
      <c r="J732" s="66"/>
      <c r="K732" s="66"/>
      <c r="L732" s="66"/>
      <c r="M732" s="66"/>
      <c r="N732" s="66"/>
      <c r="O732" s="66"/>
      <c r="P732" s="66"/>
    </row>
    <row r="734" spans="1:16">
      <c r="A734" s="67"/>
      <c r="B734" s="68"/>
      <c r="C734" s="409" t="s">
        <v>109</v>
      </c>
      <c r="D734" s="409"/>
      <c r="E734" s="409" t="s">
        <v>110</v>
      </c>
      <c r="F734" s="409"/>
      <c r="G734" s="409" t="s">
        <v>111</v>
      </c>
      <c r="H734" s="409"/>
      <c r="I734" s="409" t="s">
        <v>112</v>
      </c>
      <c r="J734" s="409"/>
      <c r="K734" s="409" t="s">
        <v>113</v>
      </c>
      <c r="L734" s="409"/>
      <c r="M734" s="409" t="s">
        <v>114</v>
      </c>
      <c r="N734" s="409"/>
      <c r="O734" s="410" t="s">
        <v>115</v>
      </c>
      <c r="P734" s="410"/>
    </row>
    <row r="735" spans="1:16" ht="19.5" customHeight="1">
      <c r="A735" s="69"/>
      <c r="B735" s="70"/>
      <c r="C735" s="397">
        <f>'Bid-Summary'!B276</f>
        <v>0</v>
      </c>
      <c r="D735" s="398"/>
      <c r="E735" s="397">
        <f>'Bid-Summary'!B277</f>
        <v>0</v>
      </c>
      <c r="F735" s="398"/>
      <c r="G735" s="397">
        <f>'Bid-Summary'!B278</f>
        <v>0</v>
      </c>
      <c r="H735" s="398"/>
      <c r="I735" s="397">
        <f>'Bid-Summary'!B279</f>
        <v>0</v>
      </c>
      <c r="J735" s="398"/>
      <c r="K735" s="397">
        <f>'Bid-Summary'!B280</f>
        <v>0</v>
      </c>
      <c r="L735" s="398"/>
      <c r="M735" s="399">
        <f>'Bid-Summary'!H276</f>
        <v>0</v>
      </c>
      <c r="N735" s="400"/>
      <c r="O735" s="399">
        <f>'Bid-Summary'!H277</f>
        <v>0</v>
      </c>
      <c r="P735" s="400"/>
    </row>
    <row r="736" spans="1:16" ht="19.5" customHeight="1">
      <c r="A736" s="401" t="s">
        <v>116</v>
      </c>
      <c r="B736" s="402"/>
      <c r="C736" s="403">
        <f>'Bid Amount'!C676:D676</f>
        <v>0</v>
      </c>
      <c r="D736" s="403"/>
      <c r="E736" s="403">
        <f>'Bid Amount'!E676:F676</f>
        <v>0</v>
      </c>
      <c r="F736" s="403"/>
      <c r="G736" s="403">
        <f>'Bid Amount'!G676:H676</f>
        <v>0</v>
      </c>
      <c r="H736" s="403"/>
      <c r="I736" s="404">
        <f>'Bid Amount'!I676:J676</f>
        <v>0</v>
      </c>
      <c r="J736" s="405"/>
      <c r="K736" s="403">
        <f>'Bid Amount'!K676:L676</f>
        <v>0</v>
      </c>
      <c r="L736" s="403"/>
      <c r="M736" s="403">
        <f>'Bid Amount'!M676:N676</f>
        <v>0</v>
      </c>
      <c r="N736" s="403"/>
      <c r="O736" s="403"/>
      <c r="P736" s="403"/>
    </row>
    <row r="737" spans="1:16" ht="19.5" customHeight="1">
      <c r="A737" s="71" t="s">
        <v>117</v>
      </c>
      <c r="B737" s="72"/>
      <c r="C737" s="406"/>
      <c r="D737" s="406"/>
      <c r="E737" s="406"/>
      <c r="F737" s="406"/>
      <c r="G737" s="406"/>
      <c r="H737" s="406"/>
      <c r="I737" s="406"/>
      <c r="J737" s="406"/>
      <c r="K737" s="406"/>
      <c r="L737" s="406"/>
      <c r="M737" s="406"/>
      <c r="N737" s="406"/>
      <c r="O737" s="406"/>
      <c r="P737" s="406"/>
    </row>
    <row r="738" spans="1:16" ht="19.5" customHeight="1">
      <c r="A738" s="73" t="s">
        <v>118</v>
      </c>
      <c r="B738" s="74"/>
      <c r="C738" s="394"/>
      <c r="D738" s="394"/>
      <c r="E738" s="394"/>
      <c r="F738" s="394"/>
      <c r="G738" s="394"/>
      <c r="H738" s="394"/>
      <c r="I738" s="394"/>
      <c r="J738" s="394"/>
      <c r="K738" s="394"/>
      <c r="L738" s="394"/>
      <c r="M738" s="394"/>
      <c r="N738" s="394"/>
      <c r="O738" s="394"/>
      <c r="P738" s="394"/>
    </row>
    <row r="739" spans="1:16" ht="19.5" customHeight="1">
      <c r="A739" s="395" t="s">
        <v>119</v>
      </c>
      <c r="B739" s="396"/>
      <c r="C739" s="394"/>
      <c r="D739" s="394"/>
      <c r="E739" s="394"/>
      <c r="F739" s="394"/>
      <c r="G739" s="394"/>
      <c r="H739" s="394"/>
      <c r="I739" s="394"/>
      <c r="J739" s="394"/>
      <c r="K739" s="394"/>
      <c r="L739" s="394"/>
      <c r="M739" s="394"/>
      <c r="N739" s="394"/>
      <c r="O739" s="394"/>
      <c r="P739" s="394"/>
    </row>
    <row r="740" spans="1:16" ht="19.5" customHeight="1">
      <c r="A740" s="75" t="s">
        <v>120</v>
      </c>
      <c r="B740" s="76"/>
      <c r="C740" s="390"/>
      <c r="D740" s="391"/>
      <c r="E740" s="390"/>
      <c r="F740" s="391"/>
      <c r="G740" s="390"/>
      <c r="H740" s="391"/>
      <c r="I740" s="390"/>
      <c r="J740" s="391"/>
      <c r="K740" s="390"/>
      <c r="L740" s="391"/>
      <c r="M740" s="390"/>
      <c r="N740" s="391"/>
      <c r="O740" s="390"/>
      <c r="P740" s="391"/>
    </row>
    <row r="741" spans="1:16" ht="19.5" customHeight="1">
      <c r="A741" s="73" t="s">
        <v>121</v>
      </c>
      <c r="B741" s="74"/>
      <c r="C741" s="392"/>
      <c r="D741" s="393"/>
      <c r="E741" s="392"/>
      <c r="F741" s="393"/>
      <c r="G741" s="392"/>
      <c r="H741" s="393"/>
      <c r="I741" s="392"/>
      <c r="J741" s="393"/>
      <c r="K741" s="392"/>
      <c r="L741" s="393"/>
      <c r="M741" s="392"/>
      <c r="N741" s="393"/>
      <c r="O741" s="392"/>
      <c r="P741" s="393"/>
    </row>
    <row r="742" spans="1:16" ht="19.5" customHeight="1">
      <c r="A742" s="77" t="s">
        <v>122</v>
      </c>
      <c r="B742" s="78"/>
      <c r="C742" s="394"/>
      <c r="D742" s="394"/>
      <c r="E742" s="394"/>
      <c r="F742" s="394"/>
      <c r="G742" s="394"/>
      <c r="H742" s="394"/>
      <c r="I742" s="394"/>
      <c r="J742" s="394"/>
      <c r="K742" s="394"/>
      <c r="L742" s="394"/>
      <c r="M742" s="394"/>
      <c r="N742" s="394"/>
      <c r="O742" s="394"/>
      <c r="P742" s="394"/>
    </row>
    <row r="743" spans="1:16" ht="19.5" customHeight="1">
      <c r="A743" s="77" t="s">
        <v>123</v>
      </c>
      <c r="B743" s="78"/>
      <c r="C743" s="394"/>
      <c r="D743" s="394"/>
      <c r="E743" s="394"/>
      <c r="F743" s="394"/>
      <c r="G743" s="394"/>
      <c r="H743" s="394"/>
      <c r="I743" s="394"/>
      <c r="J743" s="394"/>
      <c r="K743" s="394"/>
      <c r="L743" s="394"/>
      <c r="M743" s="394"/>
      <c r="N743" s="394"/>
      <c r="O743" s="394"/>
      <c r="P743" s="394"/>
    </row>
    <row r="744" spans="1:16" ht="19.5" customHeight="1">
      <c r="A744" s="77" t="s">
        <v>124</v>
      </c>
      <c r="B744" s="78"/>
      <c r="C744" s="394"/>
      <c r="D744" s="394"/>
      <c r="E744" s="394"/>
      <c r="F744" s="394"/>
      <c r="G744" s="394"/>
      <c r="H744" s="394"/>
      <c r="I744" s="394"/>
      <c r="J744" s="394"/>
      <c r="K744" s="394"/>
      <c r="L744" s="394"/>
      <c r="M744" s="394"/>
      <c r="N744" s="394"/>
      <c r="O744" s="394"/>
      <c r="P744" s="394"/>
    </row>
    <row r="745" spans="1:16" ht="19.5" customHeight="1">
      <c r="A745" s="77" t="s">
        <v>125</v>
      </c>
      <c r="B745" s="78"/>
      <c r="C745" s="394"/>
      <c r="D745" s="394"/>
      <c r="E745" s="394"/>
      <c r="F745" s="394"/>
      <c r="G745" s="394"/>
      <c r="H745" s="394"/>
      <c r="I745" s="394"/>
      <c r="J745" s="394"/>
      <c r="K745" s="394"/>
      <c r="L745" s="394"/>
      <c r="M745" s="394"/>
      <c r="N745" s="394"/>
      <c r="O745" s="394"/>
      <c r="P745" s="394"/>
    </row>
    <row r="746" spans="1:16" ht="19.5" customHeight="1">
      <c r="A746" s="73" t="s">
        <v>126</v>
      </c>
      <c r="B746" s="74"/>
      <c r="C746" s="394"/>
      <c r="D746" s="394"/>
      <c r="E746" s="394"/>
      <c r="F746" s="394"/>
      <c r="G746" s="394"/>
      <c r="H746" s="394"/>
      <c r="I746" s="394"/>
      <c r="J746" s="394"/>
      <c r="K746" s="394"/>
      <c r="L746" s="394"/>
      <c r="M746" s="394"/>
      <c r="N746" s="394"/>
      <c r="O746" s="394"/>
      <c r="P746" s="394"/>
    </row>
    <row r="760" spans="1:16" ht="15.6">
      <c r="A760" s="65" t="s">
        <v>106</v>
      </c>
      <c r="C760" s="407">
        <f>'Bid-Summary'!B283</f>
        <v>0</v>
      </c>
      <c r="D760" s="407"/>
      <c r="E760" s="66"/>
      <c r="F760" s="66"/>
      <c r="G760" s="66"/>
      <c r="H760" s="66"/>
      <c r="I760" s="66"/>
      <c r="J760" s="66"/>
      <c r="K760" s="66"/>
      <c r="L760" s="66"/>
      <c r="M760" s="66"/>
      <c r="N760" s="66"/>
      <c r="O760" s="66"/>
      <c r="P760" s="66"/>
    </row>
    <row r="761" spans="1:16" ht="15.6">
      <c r="A761" s="65" t="s">
        <v>107</v>
      </c>
      <c r="C761" s="407">
        <f>'Bid-Summary'!C284</f>
        <v>0</v>
      </c>
      <c r="D761" s="407"/>
      <c r="E761" s="407"/>
      <c r="F761" s="407"/>
      <c r="G761" s="407"/>
      <c r="H761" s="407"/>
      <c r="I761" s="407"/>
      <c r="J761" s="407"/>
      <c r="K761" s="407"/>
      <c r="L761" s="407"/>
      <c r="M761" s="407"/>
      <c r="N761" s="407"/>
      <c r="O761" s="407"/>
      <c r="P761" s="79"/>
    </row>
    <row r="762" spans="1:16" ht="15.6">
      <c r="A762" s="65" t="s">
        <v>108</v>
      </c>
      <c r="C762" s="408">
        <f>'Bid-Summary'!D283</f>
        <v>0</v>
      </c>
      <c r="D762" s="408"/>
      <c r="E762" s="66"/>
      <c r="F762" s="66"/>
      <c r="G762" s="66"/>
      <c r="H762" s="66"/>
      <c r="I762" s="66"/>
      <c r="J762" s="66"/>
      <c r="K762" s="66"/>
      <c r="L762" s="66"/>
      <c r="M762" s="66"/>
      <c r="N762" s="66"/>
      <c r="O762" s="66"/>
      <c r="P762" s="66"/>
    </row>
    <row r="764" spans="1:16">
      <c r="A764" s="67"/>
      <c r="B764" s="68"/>
      <c r="C764" s="409" t="s">
        <v>109</v>
      </c>
      <c r="D764" s="409"/>
      <c r="E764" s="409" t="s">
        <v>110</v>
      </c>
      <c r="F764" s="409"/>
      <c r="G764" s="409" t="s">
        <v>111</v>
      </c>
      <c r="H764" s="409"/>
      <c r="I764" s="409" t="s">
        <v>112</v>
      </c>
      <c r="J764" s="409"/>
      <c r="K764" s="409" t="s">
        <v>113</v>
      </c>
      <c r="L764" s="409"/>
      <c r="M764" s="409" t="s">
        <v>114</v>
      </c>
      <c r="N764" s="409"/>
      <c r="O764" s="410" t="s">
        <v>115</v>
      </c>
      <c r="P764" s="410"/>
    </row>
    <row r="765" spans="1:16" ht="19.5" customHeight="1">
      <c r="A765" s="69"/>
      <c r="B765" s="70"/>
      <c r="C765" s="397">
        <f>'Bid-Summary'!B288</f>
        <v>0</v>
      </c>
      <c r="D765" s="398"/>
      <c r="E765" s="397">
        <f>'Bid-Summary'!B289</f>
        <v>0</v>
      </c>
      <c r="F765" s="398"/>
      <c r="G765" s="397">
        <f>'Bid-Summary'!B290</f>
        <v>0</v>
      </c>
      <c r="H765" s="398"/>
      <c r="I765" s="397">
        <f>'Bid-Summary'!B291</f>
        <v>0</v>
      </c>
      <c r="J765" s="398"/>
      <c r="K765" s="397">
        <f>'Bid-Summary'!B292</f>
        <v>0</v>
      </c>
      <c r="L765" s="398"/>
      <c r="M765" s="399">
        <f>'Bid-Summary'!H288</f>
        <v>0</v>
      </c>
      <c r="N765" s="400"/>
      <c r="O765" s="399">
        <f>'Bid-Summary'!H289</f>
        <v>0</v>
      </c>
      <c r="P765" s="400"/>
    </row>
    <row r="766" spans="1:16" ht="19.5" customHeight="1">
      <c r="A766" s="401" t="s">
        <v>116</v>
      </c>
      <c r="B766" s="402"/>
      <c r="C766" s="403">
        <f>'Bid Amount'!C710:D710</f>
        <v>0</v>
      </c>
      <c r="D766" s="403"/>
      <c r="E766" s="403">
        <f>'Bid Amount'!E710:F710</f>
        <v>0</v>
      </c>
      <c r="F766" s="403"/>
      <c r="G766" s="403">
        <f>'Bid Amount'!G710:H710</f>
        <v>0</v>
      </c>
      <c r="H766" s="403"/>
      <c r="I766" s="404">
        <f>'Bid Amount'!I710:J710</f>
        <v>0</v>
      </c>
      <c r="J766" s="405"/>
      <c r="K766" s="403">
        <f>'Bid Amount'!K710:L710</f>
        <v>0</v>
      </c>
      <c r="L766" s="403"/>
      <c r="M766" s="403">
        <f>'Bid Amount'!M710:N710</f>
        <v>0</v>
      </c>
      <c r="N766" s="403"/>
      <c r="O766" s="403"/>
      <c r="P766" s="403"/>
    </row>
    <row r="767" spans="1:16" ht="19.5" customHeight="1">
      <c r="A767" s="71" t="s">
        <v>117</v>
      </c>
      <c r="B767" s="72"/>
      <c r="C767" s="406"/>
      <c r="D767" s="406"/>
      <c r="E767" s="406"/>
      <c r="F767" s="406"/>
      <c r="G767" s="406"/>
      <c r="H767" s="406"/>
      <c r="I767" s="406"/>
      <c r="J767" s="406"/>
      <c r="K767" s="406"/>
      <c r="L767" s="406"/>
      <c r="M767" s="406"/>
      <c r="N767" s="406"/>
      <c r="O767" s="406"/>
      <c r="P767" s="406"/>
    </row>
    <row r="768" spans="1:16" ht="19.5" customHeight="1">
      <c r="A768" s="73" t="s">
        <v>118</v>
      </c>
      <c r="B768" s="74"/>
      <c r="C768" s="394"/>
      <c r="D768" s="394"/>
      <c r="E768" s="394"/>
      <c r="F768" s="394"/>
      <c r="G768" s="394"/>
      <c r="H768" s="394"/>
      <c r="I768" s="394"/>
      <c r="J768" s="394"/>
      <c r="K768" s="394"/>
      <c r="L768" s="394"/>
      <c r="M768" s="394"/>
      <c r="N768" s="394"/>
      <c r="O768" s="394"/>
      <c r="P768" s="394"/>
    </row>
    <row r="769" spans="1:16" ht="19.5" customHeight="1">
      <c r="A769" s="395" t="s">
        <v>119</v>
      </c>
      <c r="B769" s="396"/>
      <c r="C769" s="394"/>
      <c r="D769" s="394"/>
      <c r="E769" s="394"/>
      <c r="F769" s="394"/>
      <c r="G769" s="394"/>
      <c r="H769" s="394"/>
      <c r="I769" s="394"/>
      <c r="J769" s="394"/>
      <c r="K769" s="394"/>
      <c r="L769" s="394"/>
      <c r="M769" s="394"/>
      <c r="N769" s="394"/>
      <c r="O769" s="394"/>
      <c r="P769" s="394"/>
    </row>
    <row r="770" spans="1:16" ht="19.5" customHeight="1">
      <c r="A770" s="75" t="s">
        <v>120</v>
      </c>
      <c r="B770" s="76"/>
      <c r="C770" s="390"/>
      <c r="D770" s="391"/>
      <c r="E770" s="390"/>
      <c r="F770" s="391"/>
      <c r="G770" s="390"/>
      <c r="H770" s="391"/>
      <c r="I770" s="390"/>
      <c r="J770" s="391"/>
      <c r="K770" s="390"/>
      <c r="L770" s="391"/>
      <c r="M770" s="390"/>
      <c r="N770" s="391"/>
      <c r="O770" s="390"/>
      <c r="P770" s="391"/>
    </row>
    <row r="771" spans="1:16" ht="19.5" customHeight="1">
      <c r="A771" s="73" t="s">
        <v>121</v>
      </c>
      <c r="B771" s="74"/>
      <c r="C771" s="392"/>
      <c r="D771" s="393"/>
      <c r="E771" s="392"/>
      <c r="F771" s="393"/>
      <c r="G771" s="392"/>
      <c r="H771" s="393"/>
      <c r="I771" s="392"/>
      <c r="J771" s="393"/>
      <c r="K771" s="392"/>
      <c r="L771" s="393"/>
      <c r="M771" s="392"/>
      <c r="N771" s="393"/>
      <c r="O771" s="392"/>
      <c r="P771" s="393"/>
    </row>
    <row r="772" spans="1:16" ht="19.5" customHeight="1">
      <c r="A772" s="77" t="s">
        <v>122</v>
      </c>
      <c r="B772" s="78"/>
      <c r="C772" s="394"/>
      <c r="D772" s="394"/>
      <c r="E772" s="394"/>
      <c r="F772" s="394"/>
      <c r="G772" s="394"/>
      <c r="H772" s="394"/>
      <c r="I772" s="394"/>
      <c r="J772" s="394"/>
      <c r="K772" s="394"/>
      <c r="L772" s="394"/>
      <c r="M772" s="394"/>
      <c r="N772" s="394"/>
      <c r="O772" s="394"/>
      <c r="P772" s="394"/>
    </row>
    <row r="773" spans="1:16" ht="19.5" customHeight="1">
      <c r="A773" s="77" t="s">
        <v>123</v>
      </c>
      <c r="B773" s="78"/>
      <c r="C773" s="394"/>
      <c r="D773" s="394"/>
      <c r="E773" s="394"/>
      <c r="F773" s="394"/>
      <c r="G773" s="394"/>
      <c r="H773" s="394"/>
      <c r="I773" s="394"/>
      <c r="J773" s="394"/>
      <c r="K773" s="394"/>
      <c r="L773" s="394"/>
      <c r="M773" s="394"/>
      <c r="N773" s="394"/>
      <c r="O773" s="394"/>
      <c r="P773" s="394"/>
    </row>
    <row r="774" spans="1:16" ht="19.5" customHeight="1">
      <c r="A774" s="77" t="s">
        <v>124</v>
      </c>
      <c r="B774" s="78"/>
      <c r="C774" s="394"/>
      <c r="D774" s="394"/>
      <c r="E774" s="394"/>
      <c r="F774" s="394"/>
      <c r="G774" s="394"/>
      <c r="H774" s="394"/>
      <c r="I774" s="394"/>
      <c r="J774" s="394"/>
      <c r="K774" s="394"/>
      <c r="L774" s="394"/>
      <c r="M774" s="394"/>
      <c r="N774" s="394"/>
      <c r="O774" s="394"/>
      <c r="P774" s="394"/>
    </row>
    <row r="775" spans="1:16" ht="19.5" customHeight="1">
      <c r="A775" s="77" t="s">
        <v>125</v>
      </c>
      <c r="B775" s="78"/>
      <c r="C775" s="394"/>
      <c r="D775" s="394"/>
      <c r="E775" s="394"/>
      <c r="F775" s="394"/>
      <c r="G775" s="394"/>
      <c r="H775" s="394"/>
      <c r="I775" s="394"/>
      <c r="J775" s="394"/>
      <c r="K775" s="394"/>
      <c r="L775" s="394"/>
      <c r="M775" s="394"/>
      <c r="N775" s="394"/>
      <c r="O775" s="394"/>
      <c r="P775" s="394"/>
    </row>
    <row r="776" spans="1:16" ht="19.5" customHeight="1">
      <c r="A776" s="73" t="s">
        <v>126</v>
      </c>
      <c r="B776" s="74"/>
      <c r="C776" s="394"/>
      <c r="D776" s="394"/>
      <c r="E776" s="394"/>
      <c r="F776" s="394"/>
      <c r="G776" s="394"/>
      <c r="H776" s="394"/>
      <c r="I776" s="394"/>
      <c r="J776" s="394"/>
      <c r="K776" s="394"/>
      <c r="L776" s="394"/>
      <c r="M776" s="394"/>
      <c r="N776" s="394"/>
      <c r="O776" s="394"/>
      <c r="P776" s="394"/>
    </row>
    <row r="790" spans="1:16" ht="15.6">
      <c r="A790" s="65" t="s">
        <v>106</v>
      </c>
      <c r="C790" s="407">
        <f>'Bid-Summary'!B294</f>
        <v>0</v>
      </c>
      <c r="D790" s="407"/>
      <c r="E790" s="66"/>
      <c r="F790" s="66"/>
      <c r="G790" s="66"/>
      <c r="H790" s="66"/>
      <c r="I790" s="66"/>
      <c r="J790" s="66"/>
      <c r="K790" s="66"/>
      <c r="L790" s="66"/>
      <c r="M790" s="66"/>
      <c r="N790" s="66"/>
      <c r="O790" s="66"/>
      <c r="P790" s="66"/>
    </row>
    <row r="791" spans="1:16" ht="15.6">
      <c r="A791" s="65" t="s">
        <v>107</v>
      </c>
      <c r="C791" s="407">
        <f>'Bid-Summary'!C295</f>
        <v>0</v>
      </c>
      <c r="D791" s="407"/>
      <c r="E791" s="407"/>
      <c r="F791" s="407"/>
      <c r="G791" s="407"/>
      <c r="H791" s="407"/>
      <c r="I791" s="407"/>
      <c r="J791" s="407"/>
      <c r="K791" s="407"/>
      <c r="L791" s="407"/>
      <c r="M791" s="407"/>
      <c r="N791" s="407"/>
      <c r="O791" s="407"/>
      <c r="P791" s="79"/>
    </row>
    <row r="792" spans="1:16" ht="15.6">
      <c r="A792" s="65" t="s">
        <v>108</v>
      </c>
      <c r="C792" s="408">
        <f>'Bid-Summary'!D294</f>
        <v>0</v>
      </c>
      <c r="D792" s="408"/>
      <c r="E792" s="66"/>
      <c r="F792" s="66"/>
      <c r="G792" s="66"/>
      <c r="H792" s="66"/>
      <c r="I792" s="66"/>
      <c r="J792" s="66"/>
      <c r="K792" s="66"/>
      <c r="L792" s="66"/>
      <c r="M792" s="66"/>
      <c r="N792" s="66"/>
      <c r="O792" s="66"/>
      <c r="P792" s="66"/>
    </row>
    <row r="794" spans="1:16">
      <c r="A794" s="67"/>
      <c r="B794" s="68"/>
      <c r="C794" s="409" t="s">
        <v>109</v>
      </c>
      <c r="D794" s="409"/>
      <c r="E794" s="409" t="s">
        <v>110</v>
      </c>
      <c r="F794" s="409"/>
      <c r="G794" s="409" t="s">
        <v>111</v>
      </c>
      <c r="H794" s="409"/>
      <c r="I794" s="409" t="s">
        <v>112</v>
      </c>
      <c r="J794" s="409"/>
      <c r="K794" s="409" t="s">
        <v>113</v>
      </c>
      <c r="L794" s="409"/>
      <c r="M794" s="409" t="s">
        <v>114</v>
      </c>
      <c r="N794" s="409"/>
      <c r="O794" s="410" t="s">
        <v>115</v>
      </c>
      <c r="P794" s="410"/>
    </row>
    <row r="795" spans="1:16" ht="19.5" customHeight="1">
      <c r="A795" s="69"/>
      <c r="B795" s="70"/>
      <c r="C795" s="397">
        <f>'Bid-Summary'!B299</f>
        <v>0</v>
      </c>
      <c r="D795" s="398"/>
      <c r="E795" s="397">
        <f>'Bid-Summary'!B300</f>
        <v>0</v>
      </c>
      <c r="F795" s="398"/>
      <c r="G795" s="397">
        <f>'Bid-Summary'!B301</f>
        <v>0</v>
      </c>
      <c r="H795" s="398"/>
      <c r="I795" s="397">
        <f>'Bid-Summary'!B302</f>
        <v>0</v>
      </c>
      <c r="J795" s="398"/>
      <c r="K795" s="397">
        <f>'Bid-Summary'!B303</f>
        <v>0</v>
      </c>
      <c r="L795" s="398"/>
      <c r="M795" s="399">
        <f>'Bid-Summary'!H299</f>
        <v>0</v>
      </c>
      <c r="N795" s="400"/>
      <c r="O795" s="399">
        <f>'Bid-Summary'!H300</f>
        <v>0</v>
      </c>
      <c r="P795" s="400"/>
    </row>
    <row r="796" spans="1:16" ht="19.5" customHeight="1">
      <c r="A796" s="401" t="s">
        <v>116</v>
      </c>
      <c r="B796" s="402"/>
      <c r="C796" s="403">
        <f>'Bid Amount'!C744:D744</f>
        <v>0</v>
      </c>
      <c r="D796" s="403"/>
      <c r="E796" s="403">
        <f>'Bid Amount'!E744:F744</f>
        <v>0</v>
      </c>
      <c r="F796" s="403"/>
      <c r="G796" s="403">
        <f>'Bid Amount'!G744:H744</f>
        <v>0</v>
      </c>
      <c r="H796" s="403"/>
      <c r="I796" s="404">
        <f>'Bid Amount'!I744:J744</f>
        <v>0</v>
      </c>
      <c r="J796" s="405"/>
      <c r="K796" s="403">
        <f>'Bid Amount'!K744:L744</f>
        <v>0</v>
      </c>
      <c r="L796" s="403"/>
      <c r="M796" s="403">
        <f>'Bid Amount'!M744:N744</f>
        <v>0</v>
      </c>
      <c r="N796" s="403"/>
      <c r="O796" s="403"/>
      <c r="P796" s="403"/>
    </row>
    <row r="797" spans="1:16" ht="19.5" customHeight="1">
      <c r="A797" s="71" t="s">
        <v>117</v>
      </c>
      <c r="B797" s="72"/>
      <c r="C797" s="406"/>
      <c r="D797" s="406"/>
      <c r="E797" s="406"/>
      <c r="F797" s="406"/>
      <c r="G797" s="406"/>
      <c r="H797" s="406"/>
      <c r="I797" s="406"/>
      <c r="J797" s="406"/>
      <c r="K797" s="406"/>
      <c r="L797" s="406"/>
      <c r="M797" s="406"/>
      <c r="N797" s="406"/>
      <c r="O797" s="406"/>
      <c r="P797" s="406"/>
    </row>
    <row r="798" spans="1:16" ht="19.5" customHeight="1">
      <c r="A798" s="73" t="s">
        <v>118</v>
      </c>
      <c r="B798" s="74"/>
      <c r="C798" s="394"/>
      <c r="D798" s="394"/>
      <c r="E798" s="394"/>
      <c r="F798" s="394"/>
      <c r="G798" s="394"/>
      <c r="H798" s="394"/>
      <c r="I798" s="394"/>
      <c r="J798" s="394"/>
      <c r="K798" s="394"/>
      <c r="L798" s="394"/>
      <c r="M798" s="394"/>
      <c r="N798" s="394"/>
      <c r="O798" s="394"/>
      <c r="P798" s="394"/>
    </row>
    <row r="799" spans="1:16" ht="19.5" customHeight="1">
      <c r="A799" s="395" t="s">
        <v>119</v>
      </c>
      <c r="B799" s="396"/>
      <c r="C799" s="394"/>
      <c r="D799" s="394"/>
      <c r="E799" s="394"/>
      <c r="F799" s="394"/>
      <c r="G799" s="394"/>
      <c r="H799" s="394"/>
      <c r="I799" s="394"/>
      <c r="J799" s="394"/>
      <c r="K799" s="394"/>
      <c r="L799" s="394"/>
      <c r="M799" s="394"/>
      <c r="N799" s="394"/>
      <c r="O799" s="394"/>
      <c r="P799" s="394"/>
    </row>
    <row r="800" spans="1:16" ht="19.5" customHeight="1">
      <c r="A800" s="75" t="s">
        <v>120</v>
      </c>
      <c r="B800" s="76"/>
      <c r="C800" s="390"/>
      <c r="D800" s="391"/>
      <c r="E800" s="390"/>
      <c r="F800" s="391"/>
      <c r="G800" s="390"/>
      <c r="H800" s="391"/>
      <c r="I800" s="390"/>
      <c r="J800" s="391"/>
      <c r="K800" s="390"/>
      <c r="L800" s="391"/>
      <c r="M800" s="390"/>
      <c r="N800" s="391"/>
      <c r="O800" s="390"/>
      <c r="P800" s="391"/>
    </row>
    <row r="801" spans="1:16" ht="19.5" customHeight="1">
      <c r="A801" s="73" t="s">
        <v>121</v>
      </c>
      <c r="B801" s="74"/>
      <c r="C801" s="392"/>
      <c r="D801" s="393"/>
      <c r="E801" s="392"/>
      <c r="F801" s="393"/>
      <c r="G801" s="392"/>
      <c r="H801" s="393"/>
      <c r="I801" s="392"/>
      <c r="J801" s="393"/>
      <c r="K801" s="392"/>
      <c r="L801" s="393"/>
      <c r="M801" s="392"/>
      <c r="N801" s="393"/>
      <c r="O801" s="392"/>
      <c r="P801" s="393"/>
    </row>
    <row r="802" spans="1:16" ht="19.5" customHeight="1">
      <c r="A802" s="77" t="s">
        <v>122</v>
      </c>
      <c r="B802" s="78"/>
      <c r="C802" s="394"/>
      <c r="D802" s="394"/>
      <c r="E802" s="394"/>
      <c r="F802" s="394"/>
      <c r="G802" s="394"/>
      <c r="H802" s="394"/>
      <c r="I802" s="394"/>
      <c r="J802" s="394"/>
      <c r="K802" s="394"/>
      <c r="L802" s="394"/>
      <c r="M802" s="394"/>
      <c r="N802" s="394"/>
      <c r="O802" s="394"/>
      <c r="P802" s="394"/>
    </row>
    <row r="803" spans="1:16" ht="19.5" customHeight="1">
      <c r="A803" s="77" t="s">
        <v>123</v>
      </c>
      <c r="B803" s="78"/>
      <c r="C803" s="394"/>
      <c r="D803" s="394"/>
      <c r="E803" s="394"/>
      <c r="F803" s="394"/>
      <c r="G803" s="394"/>
      <c r="H803" s="394"/>
      <c r="I803" s="394"/>
      <c r="J803" s="394"/>
      <c r="K803" s="394"/>
      <c r="L803" s="394"/>
      <c r="M803" s="394"/>
      <c r="N803" s="394"/>
      <c r="O803" s="394"/>
      <c r="P803" s="394"/>
    </row>
    <row r="804" spans="1:16" ht="19.5" customHeight="1">
      <c r="A804" s="77" t="s">
        <v>124</v>
      </c>
      <c r="B804" s="78"/>
      <c r="C804" s="394"/>
      <c r="D804" s="394"/>
      <c r="E804" s="394"/>
      <c r="F804" s="394"/>
      <c r="G804" s="394"/>
      <c r="H804" s="394"/>
      <c r="I804" s="394"/>
      <c r="J804" s="394"/>
      <c r="K804" s="394"/>
      <c r="L804" s="394"/>
      <c r="M804" s="394"/>
      <c r="N804" s="394"/>
      <c r="O804" s="394"/>
      <c r="P804" s="394"/>
    </row>
    <row r="805" spans="1:16" ht="19.5" customHeight="1">
      <c r="A805" s="77" t="s">
        <v>125</v>
      </c>
      <c r="B805" s="78"/>
      <c r="C805" s="394"/>
      <c r="D805" s="394"/>
      <c r="E805" s="394"/>
      <c r="F805" s="394"/>
      <c r="G805" s="394"/>
      <c r="H805" s="394"/>
      <c r="I805" s="394"/>
      <c r="J805" s="394"/>
      <c r="K805" s="394"/>
      <c r="L805" s="394"/>
      <c r="M805" s="394"/>
      <c r="N805" s="394"/>
      <c r="O805" s="394"/>
      <c r="P805" s="394"/>
    </row>
    <row r="806" spans="1:16" ht="19.5" customHeight="1">
      <c r="A806" s="73" t="s">
        <v>126</v>
      </c>
      <c r="B806" s="74"/>
      <c r="C806" s="394"/>
      <c r="D806" s="394"/>
      <c r="E806" s="394"/>
      <c r="F806" s="394"/>
      <c r="G806" s="394"/>
      <c r="H806" s="394"/>
      <c r="I806" s="394"/>
      <c r="J806" s="394"/>
      <c r="K806" s="394"/>
      <c r="L806" s="394"/>
      <c r="M806" s="394"/>
      <c r="N806" s="394"/>
      <c r="O806" s="394"/>
      <c r="P806" s="394"/>
    </row>
    <row r="820" spans="1:16" ht="15.6">
      <c r="A820" s="65" t="s">
        <v>106</v>
      </c>
      <c r="C820" s="407">
        <f>'Bid-Summary'!B305</f>
        <v>0</v>
      </c>
      <c r="D820" s="407"/>
      <c r="E820" s="66"/>
      <c r="F820" s="66"/>
      <c r="G820" s="66"/>
      <c r="H820" s="66"/>
      <c r="I820" s="66"/>
      <c r="J820" s="66"/>
      <c r="K820" s="66"/>
      <c r="L820" s="66"/>
      <c r="M820" s="66"/>
      <c r="N820" s="66"/>
      <c r="O820" s="66"/>
      <c r="P820" s="66"/>
    </row>
    <row r="821" spans="1:16" ht="15.6">
      <c r="A821" s="65" t="s">
        <v>107</v>
      </c>
      <c r="C821" s="407">
        <f>'Bid-Summary'!C306</f>
        <v>0</v>
      </c>
      <c r="D821" s="407"/>
      <c r="E821" s="407"/>
      <c r="F821" s="407"/>
      <c r="G821" s="407"/>
      <c r="H821" s="407"/>
      <c r="I821" s="407"/>
      <c r="J821" s="407"/>
      <c r="K821" s="407"/>
      <c r="L821" s="407"/>
      <c r="M821" s="407"/>
      <c r="N821" s="407"/>
      <c r="O821" s="407"/>
      <c r="P821" s="79"/>
    </row>
    <row r="822" spans="1:16" ht="15.6">
      <c r="A822" s="65" t="s">
        <v>108</v>
      </c>
      <c r="C822" s="408">
        <f>'Bid-Summary'!D305</f>
        <v>0</v>
      </c>
      <c r="D822" s="408"/>
      <c r="E822" s="66"/>
      <c r="F822" s="66"/>
      <c r="G822" s="66"/>
      <c r="H822" s="66"/>
      <c r="I822" s="66"/>
      <c r="J822" s="66"/>
      <c r="K822" s="66"/>
      <c r="L822" s="66"/>
      <c r="M822" s="66"/>
      <c r="N822" s="66"/>
      <c r="O822" s="66"/>
      <c r="P822" s="66"/>
    </row>
    <row r="824" spans="1:16">
      <c r="A824" s="67"/>
      <c r="B824" s="68"/>
      <c r="C824" s="409" t="s">
        <v>109</v>
      </c>
      <c r="D824" s="409"/>
      <c r="E824" s="409" t="s">
        <v>110</v>
      </c>
      <c r="F824" s="409"/>
      <c r="G824" s="409" t="s">
        <v>111</v>
      </c>
      <c r="H824" s="409"/>
      <c r="I824" s="409" t="s">
        <v>112</v>
      </c>
      <c r="J824" s="409"/>
      <c r="K824" s="409" t="s">
        <v>113</v>
      </c>
      <c r="L824" s="409"/>
      <c r="M824" s="409" t="s">
        <v>114</v>
      </c>
      <c r="N824" s="409"/>
      <c r="O824" s="410" t="s">
        <v>115</v>
      </c>
      <c r="P824" s="410"/>
    </row>
    <row r="825" spans="1:16" ht="19.5" customHeight="1">
      <c r="A825" s="69"/>
      <c r="B825" s="70"/>
      <c r="C825" s="397">
        <f>'Bid-Summary'!B310</f>
        <v>0</v>
      </c>
      <c r="D825" s="398"/>
      <c r="E825" s="397">
        <f>'Bid-Summary'!B311</f>
        <v>0</v>
      </c>
      <c r="F825" s="398"/>
      <c r="G825" s="397">
        <f>'Bid-Summary'!B312</f>
        <v>0</v>
      </c>
      <c r="H825" s="398"/>
      <c r="I825" s="397">
        <f>'Bid-Summary'!B313</f>
        <v>0</v>
      </c>
      <c r="J825" s="398"/>
      <c r="K825" s="397">
        <f>'Bid-Summary'!B314</f>
        <v>0</v>
      </c>
      <c r="L825" s="398"/>
      <c r="M825" s="399">
        <f>'Bid-Summary'!H310</f>
        <v>0</v>
      </c>
      <c r="N825" s="400"/>
      <c r="O825" s="399">
        <f>'Bid-Summary'!H311</f>
        <v>0</v>
      </c>
      <c r="P825" s="400"/>
    </row>
    <row r="826" spans="1:16" ht="19.5" customHeight="1">
      <c r="A826" s="401" t="s">
        <v>116</v>
      </c>
      <c r="B826" s="402"/>
      <c r="C826" s="403">
        <f>'Bid Amount'!C778:D778</f>
        <v>0</v>
      </c>
      <c r="D826" s="403"/>
      <c r="E826" s="403">
        <f>'Bid Amount'!E778:F778</f>
        <v>0</v>
      </c>
      <c r="F826" s="403"/>
      <c r="G826" s="403">
        <f>'Bid Amount'!G778:H778</f>
        <v>0</v>
      </c>
      <c r="H826" s="403"/>
      <c r="I826" s="404">
        <f>'Bid Amount'!I778:J778</f>
        <v>0</v>
      </c>
      <c r="J826" s="405"/>
      <c r="K826" s="403">
        <f>'Bid Amount'!K778:L778</f>
        <v>0</v>
      </c>
      <c r="L826" s="403"/>
      <c r="M826" s="403">
        <f>'Bid Amount'!M778:N778</f>
        <v>0</v>
      </c>
      <c r="N826" s="403"/>
      <c r="O826" s="403"/>
      <c r="P826" s="403"/>
    </row>
    <row r="827" spans="1:16" ht="19.5" customHeight="1">
      <c r="A827" s="71" t="s">
        <v>117</v>
      </c>
      <c r="B827" s="72"/>
      <c r="C827" s="406"/>
      <c r="D827" s="406"/>
      <c r="E827" s="406"/>
      <c r="F827" s="406"/>
      <c r="G827" s="406"/>
      <c r="H827" s="406"/>
      <c r="I827" s="406"/>
      <c r="J827" s="406"/>
      <c r="K827" s="406"/>
      <c r="L827" s="406"/>
      <c r="M827" s="406"/>
      <c r="N827" s="406"/>
      <c r="O827" s="406"/>
      <c r="P827" s="406"/>
    </row>
    <row r="828" spans="1:16" ht="19.5" customHeight="1">
      <c r="A828" s="73" t="s">
        <v>118</v>
      </c>
      <c r="B828" s="74"/>
      <c r="C828" s="394"/>
      <c r="D828" s="394"/>
      <c r="E828" s="394"/>
      <c r="F828" s="394"/>
      <c r="G828" s="394"/>
      <c r="H828" s="394"/>
      <c r="I828" s="394"/>
      <c r="J828" s="394"/>
      <c r="K828" s="394"/>
      <c r="L828" s="394"/>
      <c r="M828" s="394"/>
      <c r="N828" s="394"/>
      <c r="O828" s="394"/>
      <c r="P828" s="394"/>
    </row>
    <row r="829" spans="1:16" ht="19.5" customHeight="1">
      <c r="A829" s="395" t="s">
        <v>119</v>
      </c>
      <c r="B829" s="396"/>
      <c r="C829" s="394"/>
      <c r="D829" s="394"/>
      <c r="E829" s="394"/>
      <c r="F829" s="394"/>
      <c r="G829" s="394"/>
      <c r="H829" s="394"/>
      <c r="I829" s="394"/>
      <c r="J829" s="394"/>
      <c r="K829" s="394"/>
      <c r="L829" s="394"/>
      <c r="M829" s="394"/>
      <c r="N829" s="394"/>
      <c r="O829" s="394"/>
      <c r="P829" s="394"/>
    </row>
    <row r="830" spans="1:16" ht="19.5" customHeight="1">
      <c r="A830" s="75" t="s">
        <v>120</v>
      </c>
      <c r="B830" s="76"/>
      <c r="C830" s="390"/>
      <c r="D830" s="391"/>
      <c r="E830" s="390"/>
      <c r="F830" s="391"/>
      <c r="G830" s="390"/>
      <c r="H830" s="391"/>
      <c r="I830" s="390"/>
      <c r="J830" s="391"/>
      <c r="K830" s="390"/>
      <c r="L830" s="391"/>
      <c r="M830" s="390"/>
      <c r="N830" s="391"/>
      <c r="O830" s="390"/>
      <c r="P830" s="391"/>
    </row>
    <row r="831" spans="1:16" ht="19.5" customHeight="1">
      <c r="A831" s="73" t="s">
        <v>121</v>
      </c>
      <c r="B831" s="74"/>
      <c r="C831" s="392"/>
      <c r="D831" s="393"/>
      <c r="E831" s="392"/>
      <c r="F831" s="393"/>
      <c r="G831" s="392"/>
      <c r="H831" s="393"/>
      <c r="I831" s="392"/>
      <c r="J831" s="393"/>
      <c r="K831" s="392"/>
      <c r="L831" s="393"/>
      <c r="M831" s="392"/>
      <c r="N831" s="393"/>
      <c r="O831" s="392"/>
      <c r="P831" s="393"/>
    </row>
    <row r="832" spans="1:16" ht="19.5" customHeight="1">
      <c r="A832" s="77" t="s">
        <v>122</v>
      </c>
      <c r="B832" s="78"/>
      <c r="C832" s="394"/>
      <c r="D832" s="394"/>
      <c r="E832" s="394"/>
      <c r="F832" s="394"/>
      <c r="G832" s="394"/>
      <c r="H832" s="394"/>
      <c r="I832" s="394"/>
      <c r="J832" s="394"/>
      <c r="K832" s="394"/>
      <c r="L832" s="394"/>
      <c r="M832" s="394"/>
      <c r="N832" s="394"/>
      <c r="O832" s="394"/>
      <c r="P832" s="394"/>
    </row>
    <row r="833" spans="1:16" ht="19.5" customHeight="1">
      <c r="A833" s="77" t="s">
        <v>123</v>
      </c>
      <c r="B833" s="78"/>
      <c r="C833" s="394"/>
      <c r="D833" s="394"/>
      <c r="E833" s="394"/>
      <c r="F833" s="394"/>
      <c r="G833" s="394"/>
      <c r="H833" s="394"/>
      <c r="I833" s="394"/>
      <c r="J833" s="394"/>
      <c r="K833" s="394"/>
      <c r="L833" s="394"/>
      <c r="M833" s="394"/>
      <c r="N833" s="394"/>
      <c r="O833" s="394"/>
      <c r="P833" s="394"/>
    </row>
    <row r="834" spans="1:16" ht="19.5" customHeight="1">
      <c r="A834" s="77" t="s">
        <v>124</v>
      </c>
      <c r="B834" s="78"/>
      <c r="C834" s="394"/>
      <c r="D834" s="394"/>
      <c r="E834" s="394"/>
      <c r="F834" s="394"/>
      <c r="G834" s="394"/>
      <c r="H834" s="394"/>
      <c r="I834" s="394"/>
      <c r="J834" s="394"/>
      <c r="K834" s="394"/>
      <c r="L834" s="394"/>
      <c r="M834" s="394"/>
      <c r="N834" s="394"/>
      <c r="O834" s="394"/>
      <c r="P834" s="394"/>
    </row>
    <row r="835" spans="1:16" ht="19.5" customHeight="1">
      <c r="A835" s="77" t="s">
        <v>125</v>
      </c>
      <c r="B835" s="78"/>
      <c r="C835" s="394"/>
      <c r="D835" s="394"/>
      <c r="E835" s="394"/>
      <c r="F835" s="394"/>
      <c r="G835" s="394"/>
      <c r="H835" s="394"/>
      <c r="I835" s="394"/>
      <c r="J835" s="394"/>
      <c r="K835" s="394"/>
      <c r="L835" s="394"/>
      <c r="M835" s="394"/>
      <c r="N835" s="394"/>
      <c r="O835" s="394"/>
      <c r="P835" s="394"/>
    </row>
    <row r="836" spans="1:16" ht="19.5" customHeight="1">
      <c r="A836" s="73" t="s">
        <v>126</v>
      </c>
      <c r="B836" s="74"/>
      <c r="C836" s="394"/>
      <c r="D836" s="394"/>
      <c r="E836" s="394"/>
      <c r="F836" s="394"/>
      <c r="G836" s="394"/>
      <c r="H836" s="394"/>
      <c r="I836" s="394"/>
      <c r="J836" s="394"/>
      <c r="K836" s="394"/>
      <c r="L836" s="394"/>
      <c r="M836" s="394"/>
      <c r="N836" s="394"/>
      <c r="O836" s="394"/>
      <c r="P836" s="394"/>
    </row>
    <row r="850" spans="1:16" ht="15.6">
      <c r="A850" s="65" t="s">
        <v>106</v>
      </c>
      <c r="C850" s="407">
        <f>'Bid-Summary'!B316</f>
        <v>0</v>
      </c>
      <c r="D850" s="407"/>
      <c r="E850" s="66"/>
      <c r="F850" s="66"/>
      <c r="G850" s="66"/>
      <c r="H850" s="66"/>
      <c r="I850" s="66"/>
      <c r="J850" s="66"/>
      <c r="K850" s="66"/>
      <c r="L850" s="66"/>
      <c r="M850" s="66"/>
      <c r="N850" s="66"/>
      <c r="O850" s="66"/>
      <c r="P850" s="66"/>
    </row>
    <row r="851" spans="1:16" ht="15.6">
      <c r="A851" s="65" t="s">
        <v>107</v>
      </c>
      <c r="C851" s="407">
        <f>'Bid-Summary'!C317</f>
        <v>0</v>
      </c>
      <c r="D851" s="407"/>
      <c r="E851" s="407"/>
      <c r="F851" s="407"/>
      <c r="G851" s="407"/>
      <c r="H851" s="407"/>
      <c r="I851" s="407"/>
      <c r="J851" s="407"/>
      <c r="K851" s="407"/>
      <c r="L851" s="407"/>
      <c r="M851" s="407"/>
      <c r="N851" s="407"/>
      <c r="O851" s="407"/>
      <c r="P851" s="79"/>
    </row>
    <row r="852" spans="1:16" ht="15.6">
      <c r="A852" s="65" t="s">
        <v>108</v>
      </c>
      <c r="C852" s="408">
        <f>'Bid-Summary'!D316</f>
        <v>0</v>
      </c>
      <c r="D852" s="408"/>
      <c r="E852" s="66"/>
      <c r="F852" s="66"/>
      <c r="G852" s="66"/>
      <c r="H852" s="66"/>
      <c r="I852" s="66"/>
      <c r="J852" s="66"/>
      <c r="K852" s="66"/>
      <c r="L852" s="66"/>
      <c r="M852" s="66"/>
      <c r="N852" s="66"/>
      <c r="O852" s="66"/>
      <c r="P852" s="66"/>
    </row>
    <row r="854" spans="1:16">
      <c r="A854" s="67"/>
      <c r="B854" s="68"/>
      <c r="C854" s="409" t="s">
        <v>109</v>
      </c>
      <c r="D854" s="409"/>
      <c r="E854" s="409" t="s">
        <v>110</v>
      </c>
      <c r="F854" s="409"/>
      <c r="G854" s="409" t="s">
        <v>111</v>
      </c>
      <c r="H854" s="409"/>
      <c r="I854" s="409" t="s">
        <v>112</v>
      </c>
      <c r="J854" s="409"/>
      <c r="K854" s="409" t="s">
        <v>113</v>
      </c>
      <c r="L854" s="409"/>
      <c r="M854" s="409" t="s">
        <v>114</v>
      </c>
      <c r="N854" s="409"/>
      <c r="O854" s="410" t="s">
        <v>115</v>
      </c>
      <c r="P854" s="410"/>
    </row>
    <row r="855" spans="1:16" ht="19.5" customHeight="1">
      <c r="A855" s="69"/>
      <c r="B855" s="70"/>
      <c r="C855" s="397">
        <f>'Bid-Summary'!B321</f>
        <v>0</v>
      </c>
      <c r="D855" s="398"/>
      <c r="E855" s="397">
        <f>'Bid-Summary'!B322</f>
        <v>0</v>
      </c>
      <c r="F855" s="398"/>
      <c r="G855" s="397">
        <f>'Bid-Summary'!B323</f>
        <v>0</v>
      </c>
      <c r="H855" s="398"/>
      <c r="I855" s="397">
        <f>'Bid-Summary'!B324</f>
        <v>0</v>
      </c>
      <c r="J855" s="398"/>
      <c r="K855" s="397">
        <f>'Bid-Summary'!B325</f>
        <v>0</v>
      </c>
      <c r="L855" s="398"/>
      <c r="M855" s="399">
        <f>'Bid-Summary'!H321</f>
        <v>0</v>
      </c>
      <c r="N855" s="400"/>
      <c r="O855" s="399">
        <f>'Bid-Summary'!H322</f>
        <v>0</v>
      </c>
      <c r="P855" s="400"/>
    </row>
    <row r="856" spans="1:16" ht="19.5" customHeight="1">
      <c r="A856" s="401" t="s">
        <v>116</v>
      </c>
      <c r="B856" s="402"/>
      <c r="C856" s="403">
        <f>'Bid Amount'!C808:D808</f>
        <v>0</v>
      </c>
      <c r="D856" s="403"/>
      <c r="E856" s="403">
        <f>'Bid Amount'!E808:F808</f>
        <v>0</v>
      </c>
      <c r="F856" s="403"/>
      <c r="G856" s="403">
        <f>'Bid Amount'!G808:H808</f>
        <v>0</v>
      </c>
      <c r="H856" s="403"/>
      <c r="I856" s="404">
        <f>'Bid Amount'!I808:J808</f>
        <v>0</v>
      </c>
      <c r="J856" s="405"/>
      <c r="K856" s="403">
        <f>'Bid Amount'!K808:L808</f>
        <v>0</v>
      </c>
      <c r="L856" s="403"/>
      <c r="M856" s="403">
        <f>'Bid Amount'!M808:N808</f>
        <v>0</v>
      </c>
      <c r="N856" s="403"/>
      <c r="O856" s="403"/>
      <c r="P856" s="403"/>
    </row>
    <row r="857" spans="1:16" ht="19.5" customHeight="1">
      <c r="A857" s="71" t="s">
        <v>117</v>
      </c>
      <c r="B857" s="72"/>
      <c r="C857" s="406"/>
      <c r="D857" s="406"/>
      <c r="E857" s="406"/>
      <c r="F857" s="406"/>
      <c r="G857" s="406"/>
      <c r="H857" s="406"/>
      <c r="I857" s="406"/>
      <c r="J857" s="406"/>
      <c r="K857" s="406"/>
      <c r="L857" s="406"/>
      <c r="M857" s="406"/>
      <c r="N857" s="406"/>
      <c r="O857" s="406"/>
      <c r="P857" s="406"/>
    </row>
    <row r="858" spans="1:16" ht="19.5" customHeight="1">
      <c r="A858" s="73" t="s">
        <v>118</v>
      </c>
      <c r="B858" s="74"/>
      <c r="C858" s="394"/>
      <c r="D858" s="394"/>
      <c r="E858" s="394"/>
      <c r="F858" s="394"/>
      <c r="G858" s="394"/>
      <c r="H858" s="394"/>
      <c r="I858" s="394"/>
      <c r="J858" s="394"/>
      <c r="K858" s="394"/>
      <c r="L858" s="394"/>
      <c r="M858" s="394"/>
      <c r="N858" s="394"/>
      <c r="O858" s="394"/>
      <c r="P858" s="394"/>
    </row>
    <row r="859" spans="1:16" ht="19.5" customHeight="1">
      <c r="A859" s="395" t="s">
        <v>119</v>
      </c>
      <c r="B859" s="396"/>
      <c r="C859" s="394"/>
      <c r="D859" s="394"/>
      <c r="E859" s="394"/>
      <c r="F859" s="394"/>
      <c r="G859" s="394"/>
      <c r="H859" s="394"/>
      <c r="I859" s="394"/>
      <c r="J859" s="394"/>
      <c r="K859" s="394"/>
      <c r="L859" s="394"/>
      <c r="M859" s="394"/>
      <c r="N859" s="394"/>
      <c r="O859" s="394"/>
      <c r="P859" s="394"/>
    </row>
    <row r="860" spans="1:16" ht="19.5" customHeight="1">
      <c r="A860" s="75" t="s">
        <v>120</v>
      </c>
      <c r="B860" s="76"/>
      <c r="C860" s="390"/>
      <c r="D860" s="391"/>
      <c r="E860" s="390"/>
      <c r="F860" s="391"/>
      <c r="G860" s="390"/>
      <c r="H860" s="391"/>
      <c r="I860" s="390"/>
      <c r="J860" s="391"/>
      <c r="K860" s="390"/>
      <c r="L860" s="391"/>
      <c r="M860" s="390"/>
      <c r="N860" s="391"/>
      <c r="O860" s="390"/>
      <c r="P860" s="391"/>
    </row>
    <row r="861" spans="1:16" ht="19.5" customHeight="1">
      <c r="A861" s="73" t="s">
        <v>121</v>
      </c>
      <c r="B861" s="74"/>
      <c r="C861" s="392"/>
      <c r="D861" s="393"/>
      <c r="E861" s="392"/>
      <c r="F861" s="393"/>
      <c r="G861" s="392"/>
      <c r="H861" s="393"/>
      <c r="I861" s="392"/>
      <c r="J861" s="393"/>
      <c r="K861" s="392"/>
      <c r="L861" s="393"/>
      <c r="M861" s="392"/>
      <c r="N861" s="393"/>
      <c r="O861" s="392"/>
      <c r="P861" s="393"/>
    </row>
    <row r="862" spans="1:16" ht="19.5" customHeight="1">
      <c r="A862" s="77" t="s">
        <v>122</v>
      </c>
      <c r="B862" s="78"/>
      <c r="C862" s="394"/>
      <c r="D862" s="394"/>
      <c r="E862" s="394"/>
      <c r="F862" s="394"/>
      <c r="G862" s="394"/>
      <c r="H862" s="394"/>
      <c r="I862" s="394"/>
      <c r="J862" s="394"/>
      <c r="K862" s="394"/>
      <c r="L862" s="394"/>
      <c r="M862" s="394"/>
      <c r="N862" s="394"/>
      <c r="O862" s="394"/>
      <c r="P862" s="394"/>
    </row>
    <row r="863" spans="1:16" ht="19.5" customHeight="1">
      <c r="A863" s="77" t="s">
        <v>123</v>
      </c>
      <c r="B863" s="78"/>
      <c r="C863" s="394"/>
      <c r="D863" s="394"/>
      <c r="E863" s="394"/>
      <c r="F863" s="394"/>
      <c r="G863" s="394"/>
      <c r="H863" s="394"/>
      <c r="I863" s="394"/>
      <c r="J863" s="394"/>
      <c r="K863" s="394"/>
      <c r="L863" s="394"/>
      <c r="M863" s="394"/>
      <c r="N863" s="394"/>
      <c r="O863" s="394"/>
      <c r="P863" s="394"/>
    </row>
    <row r="864" spans="1:16" ht="19.5" customHeight="1">
      <c r="A864" s="77" t="s">
        <v>124</v>
      </c>
      <c r="B864" s="78"/>
      <c r="C864" s="394"/>
      <c r="D864" s="394"/>
      <c r="E864" s="394"/>
      <c r="F864" s="394"/>
      <c r="G864" s="394"/>
      <c r="H864" s="394"/>
      <c r="I864" s="394"/>
      <c r="J864" s="394"/>
      <c r="K864" s="394"/>
      <c r="L864" s="394"/>
      <c r="M864" s="394"/>
      <c r="N864" s="394"/>
      <c r="O864" s="394"/>
      <c r="P864" s="394"/>
    </row>
    <row r="865" spans="1:16" ht="19.5" customHeight="1">
      <c r="A865" s="77" t="s">
        <v>125</v>
      </c>
      <c r="B865" s="78"/>
      <c r="C865" s="394"/>
      <c r="D865" s="394"/>
      <c r="E865" s="394"/>
      <c r="F865" s="394"/>
      <c r="G865" s="394"/>
      <c r="H865" s="394"/>
      <c r="I865" s="394"/>
      <c r="J865" s="394"/>
      <c r="K865" s="394"/>
      <c r="L865" s="394"/>
      <c r="M865" s="394"/>
      <c r="N865" s="394"/>
      <c r="O865" s="394"/>
      <c r="P865" s="394"/>
    </row>
    <row r="866" spans="1:16" ht="19.5" customHeight="1">
      <c r="A866" s="73" t="s">
        <v>126</v>
      </c>
      <c r="B866" s="74"/>
      <c r="C866" s="394"/>
      <c r="D866" s="394"/>
      <c r="E866" s="394"/>
      <c r="F866" s="394"/>
      <c r="G866" s="394"/>
      <c r="H866" s="394"/>
      <c r="I866" s="394"/>
      <c r="J866" s="394"/>
      <c r="K866" s="394"/>
      <c r="L866" s="394"/>
      <c r="M866" s="394"/>
      <c r="N866" s="394"/>
      <c r="O866" s="394"/>
      <c r="P866" s="394"/>
    </row>
  </sheetData>
  <mergeCells count="2586">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C59:D59"/>
    <mergeCell ref="C60:O60"/>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C61:D61"/>
    <mergeCell ref="C63:D63"/>
    <mergeCell ref="E63:F63"/>
    <mergeCell ref="G63:H63"/>
    <mergeCell ref="I63:J63"/>
    <mergeCell ref="K63:L63"/>
    <mergeCell ref="M63:N63"/>
    <mergeCell ref="O63:P63"/>
    <mergeCell ref="C64:D64"/>
    <mergeCell ref="E64:F64"/>
    <mergeCell ref="G64:H64"/>
    <mergeCell ref="I64:J64"/>
    <mergeCell ref="K64:L64"/>
    <mergeCell ref="M64:N64"/>
    <mergeCell ref="O64:P64"/>
    <mergeCell ref="A65:B65"/>
    <mergeCell ref="C65:D65"/>
    <mergeCell ref="E65:F65"/>
    <mergeCell ref="G65:H65"/>
    <mergeCell ref="I65:J65"/>
    <mergeCell ref="K65:L65"/>
    <mergeCell ref="M65:N65"/>
    <mergeCell ref="O65:P65"/>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71:D71"/>
    <mergeCell ref="E71:F71"/>
    <mergeCell ref="G71:H71"/>
    <mergeCell ref="I71:J71"/>
    <mergeCell ref="K71:L71"/>
    <mergeCell ref="M71:N71"/>
    <mergeCell ref="O71:P71"/>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88:D88"/>
    <mergeCell ref="C89:O89"/>
    <mergeCell ref="C90:D90"/>
    <mergeCell ref="C92:D92"/>
    <mergeCell ref="E92:F92"/>
    <mergeCell ref="G92:H92"/>
    <mergeCell ref="I92:J92"/>
    <mergeCell ref="K92:L92"/>
    <mergeCell ref="M92:N92"/>
    <mergeCell ref="O92:P92"/>
    <mergeCell ref="G86:I86"/>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93:D93"/>
    <mergeCell ref="E93:F93"/>
    <mergeCell ref="G93:H93"/>
    <mergeCell ref="I93:J93"/>
    <mergeCell ref="K93:L93"/>
    <mergeCell ref="M93:N93"/>
    <mergeCell ref="O93:P93"/>
    <mergeCell ref="A94:B94"/>
    <mergeCell ref="C94:D94"/>
    <mergeCell ref="E94:F94"/>
    <mergeCell ref="G94:H94"/>
    <mergeCell ref="I94:J94"/>
    <mergeCell ref="K94:L94"/>
    <mergeCell ref="M94:N94"/>
    <mergeCell ref="O94:P94"/>
    <mergeCell ref="C95:D95"/>
    <mergeCell ref="E95:F95"/>
    <mergeCell ref="G95:H95"/>
    <mergeCell ref="I95:J95"/>
    <mergeCell ref="K95:L95"/>
    <mergeCell ref="M95:N95"/>
    <mergeCell ref="O95:P95"/>
    <mergeCell ref="C96:D96"/>
    <mergeCell ref="E96:F96"/>
    <mergeCell ref="G96:H96"/>
    <mergeCell ref="I96:J96"/>
    <mergeCell ref="K96:L96"/>
    <mergeCell ref="M96:N96"/>
    <mergeCell ref="O96:P96"/>
    <mergeCell ref="A97:B97"/>
    <mergeCell ref="C97:D97"/>
    <mergeCell ref="E97:F97"/>
    <mergeCell ref="G97:H97"/>
    <mergeCell ref="I97:J97"/>
    <mergeCell ref="K97:L97"/>
    <mergeCell ref="M97:N97"/>
    <mergeCell ref="O97:P97"/>
    <mergeCell ref="C100:D100"/>
    <mergeCell ref="E100:F100"/>
    <mergeCell ref="G100:H100"/>
    <mergeCell ref="I100:J100"/>
    <mergeCell ref="K100:L100"/>
    <mergeCell ref="M100:N100"/>
    <mergeCell ref="O100:P100"/>
    <mergeCell ref="C98:D99"/>
    <mergeCell ref="E98:F99"/>
    <mergeCell ref="G98:H99"/>
    <mergeCell ref="I98:J99"/>
    <mergeCell ref="K98:L99"/>
    <mergeCell ref="M98:N99"/>
    <mergeCell ref="O98:P99"/>
    <mergeCell ref="C101:D101"/>
    <mergeCell ref="E101:F101"/>
    <mergeCell ref="G101:H101"/>
    <mergeCell ref="I101:J101"/>
    <mergeCell ref="K101:L101"/>
    <mergeCell ref="M101:N101"/>
    <mergeCell ref="O101:P101"/>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104:D104"/>
    <mergeCell ref="E104:F104"/>
    <mergeCell ref="G104:H104"/>
    <mergeCell ref="I104:J104"/>
    <mergeCell ref="K104:L104"/>
    <mergeCell ref="M104:N104"/>
    <mergeCell ref="O104:P104"/>
    <mergeCell ref="C117:D117"/>
    <mergeCell ref="C118:O118"/>
    <mergeCell ref="C119:D119"/>
    <mergeCell ref="C121:D121"/>
    <mergeCell ref="E121:F121"/>
    <mergeCell ref="G121:H121"/>
    <mergeCell ref="I121:J121"/>
    <mergeCell ref="K121:L121"/>
    <mergeCell ref="M121:N121"/>
    <mergeCell ref="O121:P121"/>
    <mergeCell ref="G115:I115"/>
    <mergeCell ref="C122:D122"/>
    <mergeCell ref="E122:F122"/>
    <mergeCell ref="G122:H122"/>
    <mergeCell ref="I122:J122"/>
    <mergeCell ref="K122:L122"/>
    <mergeCell ref="M122:N122"/>
    <mergeCell ref="O122:P122"/>
    <mergeCell ref="A123:B123"/>
    <mergeCell ref="C123:D123"/>
    <mergeCell ref="E123:F123"/>
    <mergeCell ref="G123:H123"/>
    <mergeCell ref="I123:J123"/>
    <mergeCell ref="K123:L123"/>
    <mergeCell ref="M123:N123"/>
    <mergeCell ref="O123:P123"/>
    <mergeCell ref="C124:D124"/>
    <mergeCell ref="E124:F124"/>
    <mergeCell ref="G124:H124"/>
    <mergeCell ref="I124:J124"/>
    <mergeCell ref="K124:L124"/>
    <mergeCell ref="M124:N124"/>
    <mergeCell ref="O124:P124"/>
    <mergeCell ref="C125:D125"/>
    <mergeCell ref="E125:F125"/>
    <mergeCell ref="G125:H125"/>
    <mergeCell ref="I125:J125"/>
    <mergeCell ref="K125:L125"/>
    <mergeCell ref="M125:N125"/>
    <mergeCell ref="O125:P125"/>
    <mergeCell ref="A126:B126"/>
    <mergeCell ref="C126:D126"/>
    <mergeCell ref="E126:F126"/>
    <mergeCell ref="G126:H126"/>
    <mergeCell ref="I126:J126"/>
    <mergeCell ref="K126:L126"/>
    <mergeCell ref="M126:N126"/>
    <mergeCell ref="O126:P126"/>
    <mergeCell ref="C129:D129"/>
    <mergeCell ref="E129:F129"/>
    <mergeCell ref="G129:H129"/>
    <mergeCell ref="I129:J129"/>
    <mergeCell ref="K129:L129"/>
    <mergeCell ref="M129:N129"/>
    <mergeCell ref="O129:P129"/>
    <mergeCell ref="C127:D128"/>
    <mergeCell ref="E127:F128"/>
    <mergeCell ref="G127:H128"/>
    <mergeCell ref="I127:J128"/>
    <mergeCell ref="K127:L128"/>
    <mergeCell ref="M127:N128"/>
    <mergeCell ref="O127:P128"/>
    <mergeCell ref="C130:D130"/>
    <mergeCell ref="E130:F130"/>
    <mergeCell ref="G130:H130"/>
    <mergeCell ref="I130:J130"/>
    <mergeCell ref="K130:L130"/>
    <mergeCell ref="M130:N130"/>
    <mergeCell ref="O130:P130"/>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33:D133"/>
    <mergeCell ref="E133:F133"/>
    <mergeCell ref="G133:H133"/>
    <mergeCell ref="I133:J133"/>
    <mergeCell ref="K133:L133"/>
    <mergeCell ref="M133:N133"/>
    <mergeCell ref="O133:P133"/>
    <mergeCell ref="C148:D148"/>
    <mergeCell ref="C149:O149"/>
    <mergeCell ref="C150:D150"/>
    <mergeCell ref="C152:D152"/>
    <mergeCell ref="E152:F152"/>
    <mergeCell ref="G152:H152"/>
    <mergeCell ref="I152:J152"/>
    <mergeCell ref="K152:L152"/>
    <mergeCell ref="M152:N152"/>
    <mergeCell ref="O152:P152"/>
    <mergeCell ref="G144:I144"/>
    <mergeCell ref="C153:D153"/>
    <mergeCell ref="E153:F153"/>
    <mergeCell ref="G153:H153"/>
    <mergeCell ref="I153:J153"/>
    <mergeCell ref="K153:L153"/>
    <mergeCell ref="M153:N153"/>
    <mergeCell ref="O153:P153"/>
    <mergeCell ref="A154:B154"/>
    <mergeCell ref="C154:D154"/>
    <mergeCell ref="E154:F154"/>
    <mergeCell ref="G154:H154"/>
    <mergeCell ref="I154:J154"/>
    <mergeCell ref="K154:L154"/>
    <mergeCell ref="M154:N154"/>
    <mergeCell ref="O154:P154"/>
    <mergeCell ref="C155:D155"/>
    <mergeCell ref="E155:F155"/>
    <mergeCell ref="G155:H155"/>
    <mergeCell ref="I155:J155"/>
    <mergeCell ref="K155:L155"/>
    <mergeCell ref="M155:N155"/>
    <mergeCell ref="O155:P155"/>
    <mergeCell ref="C156:D156"/>
    <mergeCell ref="E156:F156"/>
    <mergeCell ref="G156:H156"/>
    <mergeCell ref="I156:J156"/>
    <mergeCell ref="K156:L156"/>
    <mergeCell ref="M156:N156"/>
    <mergeCell ref="O156:P156"/>
    <mergeCell ref="A157:B157"/>
    <mergeCell ref="C157:D157"/>
    <mergeCell ref="E157:F157"/>
    <mergeCell ref="G157:H157"/>
    <mergeCell ref="I157:J157"/>
    <mergeCell ref="K157:L157"/>
    <mergeCell ref="M157:N157"/>
    <mergeCell ref="O157:P157"/>
    <mergeCell ref="C160:D160"/>
    <mergeCell ref="E160:F160"/>
    <mergeCell ref="G160:H160"/>
    <mergeCell ref="I160:J160"/>
    <mergeCell ref="K160:L160"/>
    <mergeCell ref="M160:N160"/>
    <mergeCell ref="O160:P160"/>
    <mergeCell ref="C158:D159"/>
    <mergeCell ref="E158:F159"/>
    <mergeCell ref="G158:H159"/>
    <mergeCell ref="I158:J159"/>
    <mergeCell ref="K158:L159"/>
    <mergeCell ref="M158:N159"/>
    <mergeCell ref="O158:P159"/>
    <mergeCell ref="C161:D161"/>
    <mergeCell ref="E161:F161"/>
    <mergeCell ref="G161:H161"/>
    <mergeCell ref="I161:J161"/>
    <mergeCell ref="K161:L161"/>
    <mergeCell ref="M161:N161"/>
    <mergeCell ref="O161:P161"/>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64:D164"/>
    <mergeCell ref="E164:F164"/>
    <mergeCell ref="G164:H164"/>
    <mergeCell ref="I164:J164"/>
    <mergeCell ref="K164:L164"/>
    <mergeCell ref="M164:N164"/>
    <mergeCell ref="O164:P164"/>
    <mergeCell ref="C179:D179"/>
    <mergeCell ref="C180:O180"/>
    <mergeCell ref="C181:D181"/>
    <mergeCell ref="C183:D183"/>
    <mergeCell ref="E183:F183"/>
    <mergeCell ref="G183:H183"/>
    <mergeCell ref="I183:J183"/>
    <mergeCell ref="K183:L183"/>
    <mergeCell ref="M183:N183"/>
    <mergeCell ref="O183:P183"/>
    <mergeCell ref="C184:D184"/>
    <mergeCell ref="E184:F184"/>
    <mergeCell ref="G184:H184"/>
    <mergeCell ref="I184:J184"/>
    <mergeCell ref="K184:L184"/>
    <mergeCell ref="M184:N184"/>
    <mergeCell ref="O184:P184"/>
    <mergeCell ref="A185:B185"/>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A188:B188"/>
    <mergeCell ref="C188:D188"/>
    <mergeCell ref="E188:F188"/>
    <mergeCell ref="G188:H188"/>
    <mergeCell ref="I188:J188"/>
    <mergeCell ref="K188:L188"/>
    <mergeCell ref="M188:N188"/>
    <mergeCell ref="O188:P188"/>
    <mergeCell ref="C191:D191"/>
    <mergeCell ref="E191:F191"/>
    <mergeCell ref="G191:H191"/>
    <mergeCell ref="I191:J191"/>
    <mergeCell ref="K191:L191"/>
    <mergeCell ref="M191:N191"/>
    <mergeCell ref="O191:P191"/>
    <mergeCell ref="C189:D190"/>
    <mergeCell ref="E189:F190"/>
    <mergeCell ref="G189:H190"/>
    <mergeCell ref="I189:J190"/>
    <mergeCell ref="K189:L190"/>
    <mergeCell ref="M189:N190"/>
    <mergeCell ref="O189:P190"/>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C210:D210"/>
    <mergeCell ref="C211:O211"/>
    <mergeCell ref="C212:D212"/>
    <mergeCell ref="C214:D214"/>
    <mergeCell ref="E214:F214"/>
    <mergeCell ref="G214:H214"/>
    <mergeCell ref="I214:J214"/>
    <mergeCell ref="K214:L214"/>
    <mergeCell ref="M214:N214"/>
    <mergeCell ref="O214:P214"/>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C222:D222"/>
    <mergeCell ref="E222:F222"/>
    <mergeCell ref="G222:H222"/>
    <mergeCell ref="I222:J222"/>
    <mergeCell ref="K222:L222"/>
    <mergeCell ref="M222:N222"/>
    <mergeCell ref="O222:P222"/>
    <mergeCell ref="C220:D221"/>
    <mergeCell ref="E220:F221"/>
    <mergeCell ref="G220:H221"/>
    <mergeCell ref="I220:J221"/>
    <mergeCell ref="K220:L221"/>
    <mergeCell ref="M220:N221"/>
    <mergeCell ref="O220:P221"/>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6:D226"/>
    <mergeCell ref="E226:F226"/>
    <mergeCell ref="G226:H226"/>
    <mergeCell ref="I226:J226"/>
    <mergeCell ref="K226:L226"/>
    <mergeCell ref="M226:N226"/>
    <mergeCell ref="O226:P226"/>
    <mergeCell ref="C241:D241"/>
    <mergeCell ref="C242:O242"/>
    <mergeCell ref="C243:D243"/>
    <mergeCell ref="C245:D245"/>
    <mergeCell ref="E245:F245"/>
    <mergeCell ref="G245:H245"/>
    <mergeCell ref="I245:J245"/>
    <mergeCell ref="K245:L245"/>
    <mergeCell ref="M245:N245"/>
    <mergeCell ref="O245:P245"/>
    <mergeCell ref="C246:D246"/>
    <mergeCell ref="E246:F246"/>
    <mergeCell ref="G246:H246"/>
    <mergeCell ref="I246:J246"/>
    <mergeCell ref="K246:L246"/>
    <mergeCell ref="M246:N246"/>
    <mergeCell ref="O246:P246"/>
    <mergeCell ref="A247:B247"/>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C249:D249"/>
    <mergeCell ref="E249:F249"/>
    <mergeCell ref="G249:H249"/>
    <mergeCell ref="I249:J249"/>
    <mergeCell ref="K249:L249"/>
    <mergeCell ref="M249:N249"/>
    <mergeCell ref="O249:P249"/>
    <mergeCell ref="A250:B250"/>
    <mergeCell ref="C250:D250"/>
    <mergeCell ref="E250:F250"/>
    <mergeCell ref="G250:H250"/>
    <mergeCell ref="I250:J250"/>
    <mergeCell ref="K250:L250"/>
    <mergeCell ref="M250:N250"/>
    <mergeCell ref="O250:P250"/>
    <mergeCell ref="C253:D253"/>
    <mergeCell ref="E253:F253"/>
    <mergeCell ref="G253:H253"/>
    <mergeCell ref="I253:J253"/>
    <mergeCell ref="K253:L253"/>
    <mergeCell ref="M253:N253"/>
    <mergeCell ref="O253:P253"/>
    <mergeCell ref="C251:D252"/>
    <mergeCell ref="E251:F252"/>
    <mergeCell ref="G251:H252"/>
    <mergeCell ref="I251:J252"/>
    <mergeCell ref="K251:L252"/>
    <mergeCell ref="M251:N252"/>
    <mergeCell ref="O251:P252"/>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57:D257"/>
    <mergeCell ref="E257:F257"/>
    <mergeCell ref="G257:H257"/>
    <mergeCell ref="I257:J257"/>
    <mergeCell ref="K257:L257"/>
    <mergeCell ref="M257:N257"/>
    <mergeCell ref="O257:P257"/>
    <mergeCell ref="C272:D272"/>
    <mergeCell ref="C273:O273"/>
    <mergeCell ref="C274:D274"/>
    <mergeCell ref="C276:D276"/>
    <mergeCell ref="E276:F276"/>
    <mergeCell ref="G276:H276"/>
    <mergeCell ref="I276:J276"/>
    <mergeCell ref="K276:L276"/>
    <mergeCell ref="M276:N276"/>
    <mergeCell ref="O276:P276"/>
    <mergeCell ref="C277:D277"/>
    <mergeCell ref="E277:F277"/>
    <mergeCell ref="G277:H277"/>
    <mergeCell ref="I277:J277"/>
    <mergeCell ref="K277:L277"/>
    <mergeCell ref="M277:N277"/>
    <mergeCell ref="O277:P277"/>
    <mergeCell ref="A278:B278"/>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C280:D280"/>
    <mergeCell ref="E280:F280"/>
    <mergeCell ref="G280:H280"/>
    <mergeCell ref="I280:J280"/>
    <mergeCell ref="K280:L280"/>
    <mergeCell ref="M280:N280"/>
    <mergeCell ref="O280:P280"/>
    <mergeCell ref="A281:B281"/>
    <mergeCell ref="C281:D281"/>
    <mergeCell ref="E281:F281"/>
    <mergeCell ref="G281:H281"/>
    <mergeCell ref="I281:J281"/>
    <mergeCell ref="K281:L281"/>
    <mergeCell ref="M281:N281"/>
    <mergeCell ref="O281:P281"/>
    <mergeCell ref="C284:D284"/>
    <mergeCell ref="E284:F284"/>
    <mergeCell ref="G284:H284"/>
    <mergeCell ref="I284:J284"/>
    <mergeCell ref="K284:L284"/>
    <mergeCell ref="M284:N284"/>
    <mergeCell ref="O284:P284"/>
    <mergeCell ref="C282:D283"/>
    <mergeCell ref="E282:F283"/>
    <mergeCell ref="G282:H283"/>
    <mergeCell ref="I282:J283"/>
    <mergeCell ref="K282:L283"/>
    <mergeCell ref="M282:N283"/>
    <mergeCell ref="O282:P283"/>
    <mergeCell ref="C285:D285"/>
    <mergeCell ref="E285:F285"/>
    <mergeCell ref="G285:H285"/>
    <mergeCell ref="I285:J285"/>
    <mergeCell ref="K285:L285"/>
    <mergeCell ref="M285:N285"/>
    <mergeCell ref="O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303:D303"/>
    <mergeCell ref="C304:O304"/>
    <mergeCell ref="C305:D305"/>
    <mergeCell ref="C307:D307"/>
    <mergeCell ref="E307:F307"/>
    <mergeCell ref="G307:H307"/>
    <mergeCell ref="I307:J307"/>
    <mergeCell ref="K307:L307"/>
    <mergeCell ref="M307:N307"/>
    <mergeCell ref="O307:P307"/>
    <mergeCell ref="C308:D308"/>
    <mergeCell ref="E308:F308"/>
    <mergeCell ref="G308:H308"/>
    <mergeCell ref="I308:J308"/>
    <mergeCell ref="K308:L308"/>
    <mergeCell ref="M308:N308"/>
    <mergeCell ref="O308:P308"/>
    <mergeCell ref="A309:B309"/>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C311:D311"/>
    <mergeCell ref="E311:F311"/>
    <mergeCell ref="G311:H311"/>
    <mergeCell ref="I311:J311"/>
    <mergeCell ref="K311:L311"/>
    <mergeCell ref="M311:N311"/>
    <mergeCell ref="O311:P311"/>
    <mergeCell ref="A312:B312"/>
    <mergeCell ref="C312:D312"/>
    <mergeCell ref="E312:F312"/>
    <mergeCell ref="G312:H312"/>
    <mergeCell ref="I312:J312"/>
    <mergeCell ref="K312:L312"/>
    <mergeCell ref="M312:N312"/>
    <mergeCell ref="O312:P312"/>
    <mergeCell ref="C315:D315"/>
    <mergeCell ref="E315:F315"/>
    <mergeCell ref="G315:H315"/>
    <mergeCell ref="I315:J315"/>
    <mergeCell ref="K315:L315"/>
    <mergeCell ref="M315:N315"/>
    <mergeCell ref="O315:P315"/>
    <mergeCell ref="C313:D314"/>
    <mergeCell ref="E313:F314"/>
    <mergeCell ref="G313:H314"/>
    <mergeCell ref="I313:J314"/>
    <mergeCell ref="K313:L314"/>
    <mergeCell ref="M313:N314"/>
    <mergeCell ref="O313:P314"/>
    <mergeCell ref="C316:D316"/>
    <mergeCell ref="E316:F316"/>
    <mergeCell ref="G316:H316"/>
    <mergeCell ref="I316:J316"/>
    <mergeCell ref="K316:L316"/>
    <mergeCell ref="M316:N316"/>
    <mergeCell ref="O316:P316"/>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9:D319"/>
    <mergeCell ref="E319:F319"/>
    <mergeCell ref="G319:H319"/>
    <mergeCell ref="I319:J319"/>
    <mergeCell ref="K319:L319"/>
    <mergeCell ref="M319:N319"/>
    <mergeCell ref="O319:P319"/>
    <mergeCell ref="C334:D334"/>
    <mergeCell ref="C335:O335"/>
    <mergeCell ref="C336:D336"/>
    <mergeCell ref="C338:D338"/>
    <mergeCell ref="E338:F338"/>
    <mergeCell ref="G338:H338"/>
    <mergeCell ref="I338:J338"/>
    <mergeCell ref="K338:L338"/>
    <mergeCell ref="M338:N338"/>
    <mergeCell ref="O338:P338"/>
    <mergeCell ref="C339:D339"/>
    <mergeCell ref="E339:F339"/>
    <mergeCell ref="G339:H339"/>
    <mergeCell ref="I339:J339"/>
    <mergeCell ref="K339:L339"/>
    <mergeCell ref="M339:N339"/>
    <mergeCell ref="O339:P339"/>
    <mergeCell ref="A340:B340"/>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C342:D342"/>
    <mergeCell ref="E342:F342"/>
    <mergeCell ref="G342:H342"/>
    <mergeCell ref="I342:J342"/>
    <mergeCell ref="K342:L342"/>
    <mergeCell ref="M342:N342"/>
    <mergeCell ref="O342:P342"/>
    <mergeCell ref="A343:B343"/>
    <mergeCell ref="C343:D343"/>
    <mergeCell ref="E343:F343"/>
    <mergeCell ref="G343:H343"/>
    <mergeCell ref="I343:J343"/>
    <mergeCell ref="K343:L343"/>
    <mergeCell ref="M343:N343"/>
    <mergeCell ref="O343:P343"/>
    <mergeCell ref="C346:D346"/>
    <mergeCell ref="E346:F346"/>
    <mergeCell ref="G346:H346"/>
    <mergeCell ref="I346:J346"/>
    <mergeCell ref="K346:L346"/>
    <mergeCell ref="M346:N346"/>
    <mergeCell ref="O346:P346"/>
    <mergeCell ref="K344:L345"/>
    <mergeCell ref="M344:N345"/>
    <mergeCell ref="O344:P345"/>
    <mergeCell ref="C347:D347"/>
    <mergeCell ref="E347:F347"/>
    <mergeCell ref="G347:H347"/>
    <mergeCell ref="I347:J347"/>
    <mergeCell ref="K347:L347"/>
    <mergeCell ref="M347:N347"/>
    <mergeCell ref="O347:P347"/>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50:D350"/>
    <mergeCell ref="E350:F350"/>
    <mergeCell ref="G350:H350"/>
    <mergeCell ref="I350:J350"/>
    <mergeCell ref="K350:L350"/>
    <mergeCell ref="M350:N350"/>
    <mergeCell ref="O350:P350"/>
    <mergeCell ref="C365:D365"/>
    <mergeCell ref="C366:O366"/>
    <mergeCell ref="C367:D367"/>
    <mergeCell ref="C369:D369"/>
    <mergeCell ref="E369:F369"/>
    <mergeCell ref="G369:H369"/>
    <mergeCell ref="I369:J369"/>
    <mergeCell ref="K369:L369"/>
    <mergeCell ref="M369:N369"/>
    <mergeCell ref="O369:P369"/>
    <mergeCell ref="C370:D370"/>
    <mergeCell ref="E370:F370"/>
    <mergeCell ref="G370:H370"/>
    <mergeCell ref="I370:J370"/>
    <mergeCell ref="K370:L370"/>
    <mergeCell ref="M370:N370"/>
    <mergeCell ref="O370:P370"/>
    <mergeCell ref="A371:B371"/>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C373:D373"/>
    <mergeCell ref="E373:F373"/>
    <mergeCell ref="G373:H373"/>
    <mergeCell ref="I373:J373"/>
    <mergeCell ref="K373:L373"/>
    <mergeCell ref="M373:N373"/>
    <mergeCell ref="O373:P373"/>
    <mergeCell ref="A374:B374"/>
    <mergeCell ref="C374:D374"/>
    <mergeCell ref="E374:F374"/>
    <mergeCell ref="G374:H374"/>
    <mergeCell ref="I374:J374"/>
    <mergeCell ref="K374:L374"/>
    <mergeCell ref="M374:N374"/>
    <mergeCell ref="O374:P374"/>
    <mergeCell ref="C377:D377"/>
    <mergeCell ref="E377:F377"/>
    <mergeCell ref="G377:H377"/>
    <mergeCell ref="I377:J377"/>
    <mergeCell ref="K377:L377"/>
    <mergeCell ref="M377:N377"/>
    <mergeCell ref="O377:P377"/>
    <mergeCell ref="C378:D378"/>
    <mergeCell ref="E378:F378"/>
    <mergeCell ref="G378:H378"/>
    <mergeCell ref="I378:J378"/>
    <mergeCell ref="K378:L37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81:D381"/>
    <mergeCell ref="E381:F381"/>
    <mergeCell ref="G381:H381"/>
    <mergeCell ref="I381:J381"/>
    <mergeCell ref="K381:L381"/>
    <mergeCell ref="M381:N381"/>
    <mergeCell ref="O381:P381"/>
    <mergeCell ref="C396:D396"/>
    <mergeCell ref="C397:O397"/>
    <mergeCell ref="C398:D398"/>
    <mergeCell ref="C400:D400"/>
    <mergeCell ref="E400:F400"/>
    <mergeCell ref="G400:H400"/>
    <mergeCell ref="I400:J400"/>
    <mergeCell ref="K400:L400"/>
    <mergeCell ref="M400:N400"/>
    <mergeCell ref="O400:P400"/>
    <mergeCell ref="C401:D401"/>
    <mergeCell ref="E401:F401"/>
    <mergeCell ref="G401:H401"/>
    <mergeCell ref="I401:J401"/>
    <mergeCell ref="K401:L401"/>
    <mergeCell ref="M401:N401"/>
    <mergeCell ref="O401:P401"/>
    <mergeCell ref="A402:B402"/>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A405:B405"/>
    <mergeCell ref="C405:D405"/>
    <mergeCell ref="E405:F405"/>
    <mergeCell ref="G405:H405"/>
    <mergeCell ref="I405:J405"/>
    <mergeCell ref="K405:L405"/>
    <mergeCell ref="M405:N405"/>
    <mergeCell ref="O405:P405"/>
    <mergeCell ref="C408:D408"/>
    <mergeCell ref="E408:F408"/>
    <mergeCell ref="G408:H408"/>
    <mergeCell ref="I408:J408"/>
    <mergeCell ref="K408:L408"/>
    <mergeCell ref="M408:N408"/>
    <mergeCell ref="O408:P408"/>
    <mergeCell ref="C406:D407"/>
    <mergeCell ref="E406:F407"/>
    <mergeCell ref="G406:H407"/>
    <mergeCell ref="I406:J407"/>
    <mergeCell ref="K406:L407"/>
    <mergeCell ref="M406:N407"/>
    <mergeCell ref="O406:P407"/>
    <mergeCell ref="C409:D409"/>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12:D412"/>
    <mergeCell ref="E412:F412"/>
    <mergeCell ref="G412:H412"/>
    <mergeCell ref="I412:J412"/>
    <mergeCell ref="K412:L412"/>
    <mergeCell ref="M412:N412"/>
    <mergeCell ref="O412:P412"/>
    <mergeCell ref="C427:D427"/>
    <mergeCell ref="C428:O428"/>
    <mergeCell ref="C429:D429"/>
    <mergeCell ref="C431:D431"/>
    <mergeCell ref="E431:F431"/>
    <mergeCell ref="G431:H431"/>
    <mergeCell ref="I431:J431"/>
    <mergeCell ref="K431:L431"/>
    <mergeCell ref="M431:N431"/>
    <mergeCell ref="O431:P431"/>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35:D435"/>
    <mergeCell ref="E435:F435"/>
    <mergeCell ref="G435:H435"/>
    <mergeCell ref="I435:J435"/>
    <mergeCell ref="K435:L435"/>
    <mergeCell ref="M435:N435"/>
    <mergeCell ref="O435:P435"/>
    <mergeCell ref="A436:B436"/>
    <mergeCell ref="C436:D436"/>
    <mergeCell ref="E436:F436"/>
    <mergeCell ref="G436:H436"/>
    <mergeCell ref="I436:J436"/>
    <mergeCell ref="K436:L436"/>
    <mergeCell ref="M436:N436"/>
    <mergeCell ref="O436:P436"/>
    <mergeCell ref="C439:D439"/>
    <mergeCell ref="E439:F439"/>
    <mergeCell ref="G439:H439"/>
    <mergeCell ref="I439:J439"/>
    <mergeCell ref="K439:L439"/>
    <mergeCell ref="M439:N439"/>
    <mergeCell ref="O439:P439"/>
    <mergeCell ref="C437:D438"/>
    <mergeCell ref="E437:F438"/>
    <mergeCell ref="G437:H438"/>
    <mergeCell ref="I437:J438"/>
    <mergeCell ref="K437:L438"/>
    <mergeCell ref="M437:N438"/>
    <mergeCell ref="O437:P438"/>
    <mergeCell ref="C440:D440"/>
    <mergeCell ref="E440:F440"/>
    <mergeCell ref="G440:H440"/>
    <mergeCell ref="I440:J440"/>
    <mergeCell ref="K440:L440"/>
    <mergeCell ref="M440:N440"/>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43:D443"/>
    <mergeCell ref="E443:F443"/>
    <mergeCell ref="G443:H443"/>
    <mergeCell ref="I443:J443"/>
    <mergeCell ref="K443:L443"/>
    <mergeCell ref="M443:N443"/>
    <mergeCell ref="O443:P443"/>
    <mergeCell ref="C458:D458"/>
    <mergeCell ref="C459:O459"/>
    <mergeCell ref="C460:D460"/>
    <mergeCell ref="C462:D462"/>
    <mergeCell ref="E462:F462"/>
    <mergeCell ref="G462:H462"/>
    <mergeCell ref="I462:J462"/>
    <mergeCell ref="K462:L462"/>
    <mergeCell ref="M462:N462"/>
    <mergeCell ref="O462:P462"/>
    <mergeCell ref="C463:D463"/>
    <mergeCell ref="E463:F463"/>
    <mergeCell ref="G463:H463"/>
    <mergeCell ref="I463:J463"/>
    <mergeCell ref="K463:L463"/>
    <mergeCell ref="M463:N463"/>
    <mergeCell ref="O463:P463"/>
    <mergeCell ref="A464:B464"/>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C466:D466"/>
    <mergeCell ref="E466:F466"/>
    <mergeCell ref="G466:H466"/>
    <mergeCell ref="I466:J466"/>
    <mergeCell ref="K466:L466"/>
    <mergeCell ref="M466:N466"/>
    <mergeCell ref="O466:P466"/>
    <mergeCell ref="A467:B467"/>
    <mergeCell ref="C467:D467"/>
    <mergeCell ref="E467:F467"/>
    <mergeCell ref="G467:H467"/>
    <mergeCell ref="I467:J467"/>
    <mergeCell ref="K467:L467"/>
    <mergeCell ref="M467:N467"/>
    <mergeCell ref="O467:P467"/>
    <mergeCell ref="C470:D470"/>
    <mergeCell ref="E470:F470"/>
    <mergeCell ref="G470:H470"/>
    <mergeCell ref="I470:J470"/>
    <mergeCell ref="K470:L470"/>
    <mergeCell ref="M470:N470"/>
    <mergeCell ref="O470:P470"/>
    <mergeCell ref="C468:D469"/>
    <mergeCell ref="E468:F469"/>
    <mergeCell ref="G468:H469"/>
    <mergeCell ref="I468:J469"/>
    <mergeCell ref="K468:L469"/>
    <mergeCell ref="M468:N469"/>
    <mergeCell ref="O468:P469"/>
    <mergeCell ref="C471:D471"/>
    <mergeCell ref="E471:F471"/>
    <mergeCell ref="G471:H471"/>
    <mergeCell ref="I471:J471"/>
    <mergeCell ref="K471:L471"/>
    <mergeCell ref="M471:N471"/>
    <mergeCell ref="O471:P471"/>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74:D474"/>
    <mergeCell ref="E474:F474"/>
    <mergeCell ref="G474:H474"/>
    <mergeCell ref="I474:J474"/>
    <mergeCell ref="K474:L474"/>
    <mergeCell ref="M474:N474"/>
    <mergeCell ref="O474:P474"/>
    <mergeCell ref="C489:D489"/>
    <mergeCell ref="C490:O490"/>
    <mergeCell ref="C491:D491"/>
    <mergeCell ref="C493:D493"/>
    <mergeCell ref="E493:F493"/>
    <mergeCell ref="G493:H493"/>
    <mergeCell ref="I493:J493"/>
    <mergeCell ref="K493:L493"/>
    <mergeCell ref="M493:N493"/>
    <mergeCell ref="O493:P493"/>
    <mergeCell ref="C494:D494"/>
    <mergeCell ref="E494:F494"/>
    <mergeCell ref="G494:H494"/>
    <mergeCell ref="I494:J494"/>
    <mergeCell ref="K494:L494"/>
    <mergeCell ref="M494:N494"/>
    <mergeCell ref="O494:P494"/>
    <mergeCell ref="A495:B495"/>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C497:D497"/>
    <mergeCell ref="E497:F497"/>
    <mergeCell ref="G497:H497"/>
    <mergeCell ref="I497:J497"/>
    <mergeCell ref="K497:L497"/>
    <mergeCell ref="M497:N497"/>
    <mergeCell ref="O497:P497"/>
    <mergeCell ref="A498:B498"/>
    <mergeCell ref="C498:D498"/>
    <mergeCell ref="E498:F498"/>
    <mergeCell ref="G498:H498"/>
    <mergeCell ref="I498:J498"/>
    <mergeCell ref="K498:L498"/>
    <mergeCell ref="M498:N498"/>
    <mergeCell ref="O498:P498"/>
    <mergeCell ref="C501:D501"/>
    <mergeCell ref="E501:F501"/>
    <mergeCell ref="G501:H501"/>
    <mergeCell ref="I501:J501"/>
    <mergeCell ref="K501:L501"/>
    <mergeCell ref="M501:N501"/>
    <mergeCell ref="O501:P501"/>
    <mergeCell ref="C502:D502"/>
    <mergeCell ref="E502:F502"/>
    <mergeCell ref="G502:H502"/>
    <mergeCell ref="I502:J502"/>
    <mergeCell ref="K502:L502"/>
    <mergeCell ref="M502:N502"/>
    <mergeCell ref="O502:P502"/>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505:D505"/>
    <mergeCell ref="E505:F505"/>
    <mergeCell ref="G505:H505"/>
    <mergeCell ref="I505:J505"/>
    <mergeCell ref="K505:L505"/>
    <mergeCell ref="M505:N505"/>
    <mergeCell ref="O505:P505"/>
    <mergeCell ref="C520:D520"/>
    <mergeCell ref="C521:O521"/>
    <mergeCell ref="C522:D522"/>
    <mergeCell ref="C524:D524"/>
    <mergeCell ref="E524:F524"/>
    <mergeCell ref="G524:H524"/>
    <mergeCell ref="I524:J524"/>
    <mergeCell ref="K524:L524"/>
    <mergeCell ref="M524:N524"/>
    <mergeCell ref="O524:P524"/>
    <mergeCell ref="C525:D525"/>
    <mergeCell ref="E525:F525"/>
    <mergeCell ref="G525:H525"/>
    <mergeCell ref="I525:J525"/>
    <mergeCell ref="K525:L525"/>
    <mergeCell ref="M525:N525"/>
    <mergeCell ref="O525:P525"/>
    <mergeCell ref="A526:B526"/>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C528:D528"/>
    <mergeCell ref="E528:F528"/>
    <mergeCell ref="G528:H528"/>
    <mergeCell ref="I528:J528"/>
    <mergeCell ref="K528:L528"/>
    <mergeCell ref="M528:N528"/>
    <mergeCell ref="O528:P528"/>
    <mergeCell ref="A529:B529"/>
    <mergeCell ref="C529:D529"/>
    <mergeCell ref="E529:F529"/>
    <mergeCell ref="G529:H529"/>
    <mergeCell ref="I529:J529"/>
    <mergeCell ref="K529:L529"/>
    <mergeCell ref="M529:N529"/>
    <mergeCell ref="O529:P529"/>
    <mergeCell ref="C532:D532"/>
    <mergeCell ref="E532:F532"/>
    <mergeCell ref="G532:H532"/>
    <mergeCell ref="I532:J532"/>
    <mergeCell ref="K532:L532"/>
    <mergeCell ref="M532:N532"/>
    <mergeCell ref="O532:P532"/>
    <mergeCell ref="C533:D533"/>
    <mergeCell ref="E533:F533"/>
    <mergeCell ref="G533:H533"/>
    <mergeCell ref="I533:J533"/>
    <mergeCell ref="K533:L533"/>
    <mergeCell ref="M533:N533"/>
    <mergeCell ref="O533:P533"/>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36:D536"/>
    <mergeCell ref="E536:F536"/>
    <mergeCell ref="G536:H536"/>
    <mergeCell ref="I536:J536"/>
    <mergeCell ref="K536:L536"/>
    <mergeCell ref="M536:N536"/>
    <mergeCell ref="O536:P536"/>
    <mergeCell ref="C550:D550"/>
    <mergeCell ref="C551:O551"/>
    <mergeCell ref="C552:D552"/>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A556:B556"/>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C558:D558"/>
    <mergeCell ref="E558:F558"/>
    <mergeCell ref="G558:H558"/>
    <mergeCell ref="I558:J558"/>
    <mergeCell ref="K558:L558"/>
    <mergeCell ref="M558:N558"/>
    <mergeCell ref="O558:P558"/>
    <mergeCell ref="A559:B559"/>
    <mergeCell ref="C559:D559"/>
    <mergeCell ref="E559:F559"/>
    <mergeCell ref="G559:H559"/>
    <mergeCell ref="I559:J559"/>
    <mergeCell ref="K559:L559"/>
    <mergeCell ref="M559:N559"/>
    <mergeCell ref="O559:P559"/>
    <mergeCell ref="C562:D562"/>
    <mergeCell ref="E562:F562"/>
    <mergeCell ref="G562:H562"/>
    <mergeCell ref="I562:J562"/>
    <mergeCell ref="K562:L562"/>
    <mergeCell ref="M562:N562"/>
    <mergeCell ref="O562:P562"/>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66:D566"/>
    <mergeCell ref="E566:F566"/>
    <mergeCell ref="G566:H566"/>
    <mergeCell ref="I566:J566"/>
    <mergeCell ref="K566:L566"/>
    <mergeCell ref="M566:N566"/>
    <mergeCell ref="O566:P566"/>
    <mergeCell ref="C580:D580"/>
    <mergeCell ref="C581:O581"/>
    <mergeCell ref="C582:D582"/>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588:D588"/>
    <mergeCell ref="E588:F588"/>
    <mergeCell ref="G588:H588"/>
    <mergeCell ref="I588:J588"/>
    <mergeCell ref="K588:L588"/>
    <mergeCell ref="M588:N588"/>
    <mergeCell ref="O588:P588"/>
    <mergeCell ref="A589:B589"/>
    <mergeCell ref="C589:D589"/>
    <mergeCell ref="E589:F589"/>
    <mergeCell ref="G589:H589"/>
    <mergeCell ref="I589:J589"/>
    <mergeCell ref="K589:L589"/>
    <mergeCell ref="M589:N589"/>
    <mergeCell ref="O589:P589"/>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96:D596"/>
    <mergeCell ref="E596:F596"/>
    <mergeCell ref="G596:H596"/>
    <mergeCell ref="I596:J596"/>
    <mergeCell ref="K596:L596"/>
    <mergeCell ref="M596:N596"/>
    <mergeCell ref="O596:P596"/>
    <mergeCell ref="C610:D610"/>
    <mergeCell ref="C611:O611"/>
    <mergeCell ref="C612:D612"/>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618:D618"/>
    <mergeCell ref="E618:F618"/>
    <mergeCell ref="G618:H618"/>
    <mergeCell ref="I618:J618"/>
    <mergeCell ref="K618:L618"/>
    <mergeCell ref="M618:N618"/>
    <mergeCell ref="O618:P618"/>
    <mergeCell ref="A619:B619"/>
    <mergeCell ref="C619:D619"/>
    <mergeCell ref="E619:F619"/>
    <mergeCell ref="G619:H619"/>
    <mergeCell ref="I619:J619"/>
    <mergeCell ref="K619:L619"/>
    <mergeCell ref="M619:N619"/>
    <mergeCell ref="O619:P619"/>
    <mergeCell ref="C622:D622"/>
    <mergeCell ref="E622:F622"/>
    <mergeCell ref="G622:H622"/>
    <mergeCell ref="I622:J622"/>
    <mergeCell ref="K622:L622"/>
    <mergeCell ref="M622:N622"/>
    <mergeCell ref="O622:P622"/>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26:D626"/>
    <mergeCell ref="E626:F626"/>
    <mergeCell ref="G626:H626"/>
    <mergeCell ref="I626:J626"/>
    <mergeCell ref="K626:L626"/>
    <mergeCell ref="M626:N626"/>
    <mergeCell ref="O626:P626"/>
    <mergeCell ref="C640:D640"/>
    <mergeCell ref="C641:O641"/>
    <mergeCell ref="C642:D642"/>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A646:B646"/>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48:D648"/>
    <mergeCell ref="E648:F648"/>
    <mergeCell ref="G648:H648"/>
    <mergeCell ref="I648:J648"/>
    <mergeCell ref="K648:L648"/>
    <mergeCell ref="M648:N648"/>
    <mergeCell ref="O648:P648"/>
    <mergeCell ref="A649:B649"/>
    <mergeCell ref="C649:D649"/>
    <mergeCell ref="E649:F649"/>
    <mergeCell ref="G649:H649"/>
    <mergeCell ref="I649:J649"/>
    <mergeCell ref="K649:L649"/>
    <mergeCell ref="M649:N649"/>
    <mergeCell ref="O649:P649"/>
    <mergeCell ref="C652:D652"/>
    <mergeCell ref="E652:F652"/>
    <mergeCell ref="G652:H652"/>
    <mergeCell ref="I652:J652"/>
    <mergeCell ref="K652:L652"/>
    <mergeCell ref="M652:N652"/>
    <mergeCell ref="O652:P652"/>
    <mergeCell ref="K650:L651"/>
    <mergeCell ref="M650:N651"/>
    <mergeCell ref="O650:P651"/>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56:D656"/>
    <mergeCell ref="E656:F656"/>
    <mergeCell ref="G656:H656"/>
    <mergeCell ref="I656:J656"/>
    <mergeCell ref="K656:L656"/>
    <mergeCell ref="M656:N656"/>
    <mergeCell ref="O656:P656"/>
    <mergeCell ref="C670:D670"/>
    <mergeCell ref="C671:O671"/>
    <mergeCell ref="C672:D672"/>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78:D678"/>
    <mergeCell ref="E678:F678"/>
    <mergeCell ref="G678:H678"/>
    <mergeCell ref="I678:J678"/>
    <mergeCell ref="K678:L678"/>
    <mergeCell ref="M678:N678"/>
    <mergeCell ref="O678:P678"/>
    <mergeCell ref="A679:B679"/>
    <mergeCell ref="C679:D679"/>
    <mergeCell ref="E679:F679"/>
    <mergeCell ref="G679:H679"/>
    <mergeCell ref="I679:J679"/>
    <mergeCell ref="K679:L679"/>
    <mergeCell ref="M679:N679"/>
    <mergeCell ref="O679:P679"/>
    <mergeCell ref="C682:D682"/>
    <mergeCell ref="E682:F682"/>
    <mergeCell ref="G682:H682"/>
    <mergeCell ref="I682:J682"/>
    <mergeCell ref="K682:L682"/>
    <mergeCell ref="M682:N682"/>
    <mergeCell ref="O682:P682"/>
    <mergeCell ref="C680:D681"/>
    <mergeCell ref="E680:F681"/>
    <mergeCell ref="G680:H681"/>
    <mergeCell ref="I680:J681"/>
    <mergeCell ref="K680:L681"/>
    <mergeCell ref="M680:N681"/>
    <mergeCell ref="O680:P681"/>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86:D686"/>
    <mergeCell ref="E686:F686"/>
    <mergeCell ref="G686:H686"/>
    <mergeCell ref="I686:J686"/>
    <mergeCell ref="K686:L686"/>
    <mergeCell ref="M686:N686"/>
    <mergeCell ref="O686:P686"/>
    <mergeCell ref="C700:D700"/>
    <mergeCell ref="C701:O701"/>
    <mergeCell ref="C702:D702"/>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708:D708"/>
    <mergeCell ref="E708:F708"/>
    <mergeCell ref="G708:H708"/>
    <mergeCell ref="I708:J708"/>
    <mergeCell ref="K708:L708"/>
    <mergeCell ref="M708:N708"/>
    <mergeCell ref="O708:P708"/>
    <mergeCell ref="A709:B709"/>
    <mergeCell ref="C709:D709"/>
    <mergeCell ref="E709:F709"/>
    <mergeCell ref="G709:H709"/>
    <mergeCell ref="I709:J709"/>
    <mergeCell ref="K709:L709"/>
    <mergeCell ref="M709:N709"/>
    <mergeCell ref="O709:P709"/>
    <mergeCell ref="C712:D712"/>
    <mergeCell ref="E712:F712"/>
    <mergeCell ref="G712:H712"/>
    <mergeCell ref="I712:J712"/>
    <mergeCell ref="K712:L712"/>
    <mergeCell ref="M712:N712"/>
    <mergeCell ref="O712:P712"/>
    <mergeCell ref="C710:D711"/>
    <mergeCell ref="E710:F711"/>
    <mergeCell ref="G710:H711"/>
    <mergeCell ref="I710:J711"/>
    <mergeCell ref="K710:L711"/>
    <mergeCell ref="M710:N711"/>
    <mergeCell ref="O710:P711"/>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16:D716"/>
    <mergeCell ref="E716:F716"/>
    <mergeCell ref="G716:H716"/>
    <mergeCell ref="I716:J716"/>
    <mergeCell ref="K716:L716"/>
    <mergeCell ref="M716:N716"/>
    <mergeCell ref="O716:P716"/>
    <mergeCell ref="C730:D730"/>
    <mergeCell ref="C731:O731"/>
    <mergeCell ref="C732:D732"/>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A736:B736"/>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38:D738"/>
    <mergeCell ref="E738:F738"/>
    <mergeCell ref="G738:H738"/>
    <mergeCell ref="I738:J738"/>
    <mergeCell ref="K738:L738"/>
    <mergeCell ref="M738:N738"/>
    <mergeCell ref="O738:P738"/>
    <mergeCell ref="A739:B739"/>
    <mergeCell ref="C739:D739"/>
    <mergeCell ref="E739:F739"/>
    <mergeCell ref="G739:H739"/>
    <mergeCell ref="I739:J739"/>
    <mergeCell ref="K739:L739"/>
    <mergeCell ref="M739:N739"/>
    <mergeCell ref="O739:P739"/>
    <mergeCell ref="C742:D742"/>
    <mergeCell ref="E742:F742"/>
    <mergeCell ref="G742:H742"/>
    <mergeCell ref="I742:J742"/>
    <mergeCell ref="K742:L742"/>
    <mergeCell ref="M742:N742"/>
    <mergeCell ref="O742:P742"/>
    <mergeCell ref="C740:D741"/>
    <mergeCell ref="E740:F741"/>
    <mergeCell ref="G740:H741"/>
    <mergeCell ref="I740:J741"/>
    <mergeCell ref="K740:L741"/>
    <mergeCell ref="M740:N741"/>
    <mergeCell ref="O740:P741"/>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46:D746"/>
    <mergeCell ref="E746:F746"/>
    <mergeCell ref="G746:H746"/>
    <mergeCell ref="I746:J746"/>
    <mergeCell ref="K746:L746"/>
    <mergeCell ref="M746:N746"/>
    <mergeCell ref="O746:P746"/>
    <mergeCell ref="C760:D760"/>
    <mergeCell ref="C761:O761"/>
    <mergeCell ref="C762:D762"/>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68:D768"/>
    <mergeCell ref="E768:F768"/>
    <mergeCell ref="G768:H768"/>
    <mergeCell ref="I768:J768"/>
    <mergeCell ref="K768:L768"/>
    <mergeCell ref="M768:N768"/>
    <mergeCell ref="O768:P768"/>
    <mergeCell ref="A769:B769"/>
    <mergeCell ref="C769:D769"/>
    <mergeCell ref="E769:F769"/>
    <mergeCell ref="G769:H769"/>
    <mergeCell ref="I769:J769"/>
    <mergeCell ref="K769:L769"/>
    <mergeCell ref="M769:N769"/>
    <mergeCell ref="O769:P769"/>
    <mergeCell ref="C772:D772"/>
    <mergeCell ref="E772:F772"/>
    <mergeCell ref="G772:H772"/>
    <mergeCell ref="I772:J772"/>
    <mergeCell ref="K772:L772"/>
    <mergeCell ref="M772:N772"/>
    <mergeCell ref="O772:P772"/>
    <mergeCell ref="C770:D771"/>
    <mergeCell ref="E770:F771"/>
    <mergeCell ref="G770:H771"/>
    <mergeCell ref="I770:J771"/>
    <mergeCell ref="K770:L771"/>
    <mergeCell ref="M770:N771"/>
    <mergeCell ref="O770:P771"/>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76:D776"/>
    <mergeCell ref="E776:F776"/>
    <mergeCell ref="G776:H776"/>
    <mergeCell ref="I776:J776"/>
    <mergeCell ref="K776:L776"/>
    <mergeCell ref="M776:N776"/>
    <mergeCell ref="O776:P776"/>
    <mergeCell ref="C790:D790"/>
    <mergeCell ref="C791:O791"/>
    <mergeCell ref="C792:D792"/>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798:D798"/>
    <mergeCell ref="E798:F798"/>
    <mergeCell ref="G798:H798"/>
    <mergeCell ref="I798:J798"/>
    <mergeCell ref="K798:L798"/>
    <mergeCell ref="M798:N798"/>
    <mergeCell ref="O798:P798"/>
    <mergeCell ref="A799:B799"/>
    <mergeCell ref="C799:D799"/>
    <mergeCell ref="E799:F799"/>
    <mergeCell ref="G799:H799"/>
    <mergeCell ref="I799:J799"/>
    <mergeCell ref="K799:L799"/>
    <mergeCell ref="M799:N799"/>
    <mergeCell ref="O799:P799"/>
    <mergeCell ref="C802:D802"/>
    <mergeCell ref="E802:F802"/>
    <mergeCell ref="G802:H802"/>
    <mergeCell ref="I802:J802"/>
    <mergeCell ref="K802:L802"/>
    <mergeCell ref="M802:N802"/>
    <mergeCell ref="O802:P802"/>
    <mergeCell ref="C800:D801"/>
    <mergeCell ref="E800:F801"/>
    <mergeCell ref="G800:H801"/>
    <mergeCell ref="I800:J801"/>
    <mergeCell ref="K800:L801"/>
    <mergeCell ref="M800:N801"/>
    <mergeCell ref="O800:P801"/>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806:D806"/>
    <mergeCell ref="E806:F806"/>
    <mergeCell ref="G806:H806"/>
    <mergeCell ref="I806:J806"/>
    <mergeCell ref="K806:L806"/>
    <mergeCell ref="M806:N806"/>
    <mergeCell ref="O806:P806"/>
    <mergeCell ref="C820:D820"/>
    <mergeCell ref="C821:O821"/>
    <mergeCell ref="C822:D822"/>
    <mergeCell ref="C824:D824"/>
    <mergeCell ref="E824:F824"/>
    <mergeCell ref="G824:H824"/>
    <mergeCell ref="I824:J824"/>
    <mergeCell ref="K824:L824"/>
    <mergeCell ref="M824:N824"/>
    <mergeCell ref="O824:P824"/>
    <mergeCell ref="C825:D825"/>
    <mergeCell ref="E825:F825"/>
    <mergeCell ref="G825:H825"/>
    <mergeCell ref="I825:J825"/>
    <mergeCell ref="K825:L825"/>
    <mergeCell ref="M825:N825"/>
    <mergeCell ref="O825:P825"/>
    <mergeCell ref="A826:B826"/>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C828:D828"/>
    <mergeCell ref="E828:F828"/>
    <mergeCell ref="G828:H828"/>
    <mergeCell ref="I828:J828"/>
    <mergeCell ref="K828:L828"/>
    <mergeCell ref="M828:N828"/>
    <mergeCell ref="O828:P828"/>
    <mergeCell ref="A829:B829"/>
    <mergeCell ref="C829:D829"/>
    <mergeCell ref="E829:F829"/>
    <mergeCell ref="G829:H829"/>
    <mergeCell ref="I829:J829"/>
    <mergeCell ref="K829:L829"/>
    <mergeCell ref="M829:N829"/>
    <mergeCell ref="O829:P829"/>
    <mergeCell ref="C832:D832"/>
    <mergeCell ref="E832:F832"/>
    <mergeCell ref="G832:H832"/>
    <mergeCell ref="I832:J832"/>
    <mergeCell ref="K832:L832"/>
    <mergeCell ref="M832:N832"/>
    <mergeCell ref="O832:P832"/>
    <mergeCell ref="C830:D831"/>
    <mergeCell ref="E830:F831"/>
    <mergeCell ref="G830:H831"/>
    <mergeCell ref="I830:J831"/>
    <mergeCell ref="K830:L831"/>
    <mergeCell ref="M830:N831"/>
    <mergeCell ref="O830:P831"/>
    <mergeCell ref="C833:D833"/>
    <mergeCell ref="E833:F833"/>
    <mergeCell ref="G833:H833"/>
    <mergeCell ref="I833:J833"/>
    <mergeCell ref="K833:L833"/>
    <mergeCell ref="M833:N833"/>
    <mergeCell ref="O833:P833"/>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36:D836"/>
    <mergeCell ref="E836:F836"/>
    <mergeCell ref="G836:H836"/>
    <mergeCell ref="I836:J836"/>
    <mergeCell ref="K836:L836"/>
    <mergeCell ref="M836:N836"/>
    <mergeCell ref="O836:P836"/>
    <mergeCell ref="C850:D850"/>
    <mergeCell ref="C851:O851"/>
    <mergeCell ref="C852:D852"/>
    <mergeCell ref="C854:D854"/>
    <mergeCell ref="E854:F854"/>
    <mergeCell ref="G854:H854"/>
    <mergeCell ref="I854:J854"/>
    <mergeCell ref="K854:L854"/>
    <mergeCell ref="M854:N854"/>
    <mergeCell ref="O854:P854"/>
    <mergeCell ref="C855:D855"/>
    <mergeCell ref="E855:F855"/>
    <mergeCell ref="G855:H855"/>
    <mergeCell ref="I855:J855"/>
    <mergeCell ref="K855:L855"/>
    <mergeCell ref="M855:N855"/>
    <mergeCell ref="O855:P855"/>
    <mergeCell ref="A856:B856"/>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C858:D858"/>
    <mergeCell ref="E858:F858"/>
    <mergeCell ref="G858:H858"/>
    <mergeCell ref="I858:J858"/>
    <mergeCell ref="K858:L858"/>
    <mergeCell ref="M858:N858"/>
    <mergeCell ref="O858:P858"/>
    <mergeCell ref="A859:B859"/>
    <mergeCell ref="C859:D859"/>
    <mergeCell ref="E859:F859"/>
    <mergeCell ref="G859:H859"/>
    <mergeCell ref="I859:J859"/>
    <mergeCell ref="K859:L859"/>
    <mergeCell ref="M859:N859"/>
    <mergeCell ref="O859:P859"/>
    <mergeCell ref="C862:D862"/>
    <mergeCell ref="E862:F862"/>
    <mergeCell ref="G862:H862"/>
    <mergeCell ref="I862:J862"/>
    <mergeCell ref="K862:L862"/>
    <mergeCell ref="M862:N862"/>
    <mergeCell ref="O862:P862"/>
    <mergeCell ref="C860:D861"/>
    <mergeCell ref="E860:F861"/>
    <mergeCell ref="G860:H861"/>
    <mergeCell ref="I860:J861"/>
    <mergeCell ref="K860:L861"/>
    <mergeCell ref="M860:N861"/>
    <mergeCell ref="O860:P861"/>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66:D866"/>
    <mergeCell ref="E866:F866"/>
    <mergeCell ref="G866:H866"/>
    <mergeCell ref="I866:J866"/>
    <mergeCell ref="K866:L866"/>
    <mergeCell ref="M866:N866"/>
    <mergeCell ref="O866:P866"/>
    <mergeCell ref="C530:D531"/>
    <mergeCell ref="E530:F531"/>
    <mergeCell ref="G530:H531"/>
    <mergeCell ref="I530:J531"/>
    <mergeCell ref="K530:L531"/>
    <mergeCell ref="M530:N531"/>
    <mergeCell ref="O530:P531"/>
    <mergeCell ref="C499:D500"/>
    <mergeCell ref="E499:F500"/>
    <mergeCell ref="G499:H500"/>
    <mergeCell ref="I499:J500"/>
    <mergeCell ref="K499:L500"/>
    <mergeCell ref="M499:N500"/>
    <mergeCell ref="O499:P500"/>
    <mergeCell ref="C620:D621"/>
    <mergeCell ref="E620:F621"/>
    <mergeCell ref="G620:H621"/>
    <mergeCell ref="I620:J621"/>
    <mergeCell ref="K620:L621"/>
    <mergeCell ref="M620:N621"/>
    <mergeCell ref="O620:P621"/>
    <mergeCell ref="C650:D651"/>
    <mergeCell ref="E650:F651"/>
    <mergeCell ref="G650:H651"/>
    <mergeCell ref="I650:J651"/>
    <mergeCell ref="C69:D70"/>
    <mergeCell ref="E69:F70"/>
    <mergeCell ref="G69:H70"/>
    <mergeCell ref="I69:J70"/>
    <mergeCell ref="K69:L70"/>
    <mergeCell ref="M69:N70"/>
    <mergeCell ref="O69:P70"/>
    <mergeCell ref="C560:D561"/>
    <mergeCell ref="E560:F561"/>
    <mergeCell ref="G560:H561"/>
    <mergeCell ref="I560:J561"/>
    <mergeCell ref="K560:L561"/>
    <mergeCell ref="M560:N561"/>
    <mergeCell ref="O560:P561"/>
    <mergeCell ref="C590:D591"/>
    <mergeCell ref="E590:F591"/>
    <mergeCell ref="G590:H591"/>
    <mergeCell ref="I590:J591"/>
    <mergeCell ref="K590:L591"/>
    <mergeCell ref="M590:N591"/>
    <mergeCell ref="O590:P591"/>
    <mergeCell ref="C375:D376"/>
    <mergeCell ref="E375:F376"/>
    <mergeCell ref="G375:H376"/>
    <mergeCell ref="I375:J376"/>
    <mergeCell ref="K375:L376"/>
    <mergeCell ref="M375:N376"/>
    <mergeCell ref="O375:P376"/>
    <mergeCell ref="C344:D345"/>
    <mergeCell ref="E344:F345"/>
    <mergeCell ref="G344:H345"/>
    <mergeCell ref="I344:J345"/>
  </mergeCells>
  <printOptions horizontalCentered="1"/>
  <pageMargins left="0" right="0" top="0.74803149606299202" bottom="0.74803149606299202" header="0.31496062992126" footer="0.31496062992126"/>
  <pageSetup paperSize="14" scale="98" orientation="landscape" r:id="rId1"/>
  <headerFooter>
    <oddHeader xml:space="preserve">&amp;L&amp;"-,Bold"NEGOTIATED PROCUREMENT FOR INFRA
&amp;C&amp;"-,Bold"&amp;18ABSTRACT OF BIDS AS READ&amp;R&amp;"-,Bold"&amp;18APRIL 27, 2023
</oddHeader>
  </headerFooter>
  <rowBreaks count="1" manualBreakCount="1">
    <brk id="29"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09375" defaultRowHeight="14.4"/>
  <cols>
    <col min="1" max="1" width="2.5546875" customWidth="1"/>
    <col min="2" max="2" width="10.5546875" customWidth="1"/>
    <col min="5" max="5" width="11.6640625" customWidth="1"/>
    <col min="6" max="6" width="18.5546875" customWidth="1"/>
    <col min="7" max="11" width="17" customWidth="1"/>
  </cols>
  <sheetData>
    <row r="1" spans="1:11" ht="31.5" customHeight="1">
      <c r="A1" s="425" t="str">
        <f>'Bid-Summary'!B3</f>
        <v>B20231966</v>
      </c>
      <c r="B1" s="425"/>
      <c r="C1" s="424" t="str">
        <f>'Bid-Summary'!C4</f>
        <v>PROCUREMENT OF 200 BAGS FEEDS FOR BREEDER GOATS - LIVESTOCK AND POULTRY PRODUCTION &amp; RESTOCKING PROJECT OPERATION</v>
      </c>
      <c r="D1" s="424"/>
      <c r="E1" s="424"/>
      <c r="F1" s="424"/>
      <c r="G1" s="424"/>
      <c r="H1" s="424"/>
      <c r="I1" s="424"/>
      <c r="J1" s="457"/>
      <c r="K1" s="54">
        <f>'Bid-Summary'!D3</f>
        <v>360000</v>
      </c>
    </row>
    <row r="2" spans="1:11" ht="21.75" customHeight="1">
      <c r="A2" s="426" t="s">
        <v>72</v>
      </c>
      <c r="B2" s="427"/>
      <c r="C2" s="18"/>
      <c r="D2" s="18"/>
      <c r="E2" s="18"/>
      <c r="F2" s="20" t="str">
        <f>'Bid-Summary'!B8</f>
        <v>DON-AIRE AIRCONDITIONING SOLUTIONS</v>
      </c>
      <c r="G2" s="20" t="str">
        <f>'Bid-Summary'!B9</f>
        <v>ADKM AIRCONDITION TRADING</v>
      </c>
      <c r="H2" s="19">
        <f>'Bid-Summary'!B10</f>
        <v>0</v>
      </c>
      <c r="I2" s="55">
        <f>'Bid-Summary'!B11</f>
        <v>0</v>
      </c>
      <c r="J2" s="19">
        <f>'Bid-Summary'!B12</f>
        <v>0</v>
      </c>
      <c r="K2" s="56">
        <f>'Bid-Summary'!H8</f>
        <v>0</v>
      </c>
    </row>
    <row r="3" spans="1:11">
      <c r="A3" s="430">
        <v>1</v>
      </c>
      <c r="B3" s="440" t="s">
        <v>137</v>
      </c>
      <c r="C3" s="440"/>
      <c r="D3" s="440"/>
      <c r="E3" s="441"/>
      <c r="F3" s="452"/>
      <c r="G3" s="448"/>
      <c r="H3" s="448"/>
      <c r="I3" s="448"/>
      <c r="J3" s="448"/>
      <c r="K3" s="451"/>
    </row>
    <row r="4" spans="1:11" ht="18.75" customHeight="1">
      <c r="A4" s="429"/>
      <c r="B4" s="444"/>
      <c r="C4" s="444"/>
      <c r="D4" s="444"/>
      <c r="E4" s="445"/>
      <c r="F4" s="453"/>
      <c r="G4" s="449"/>
      <c r="H4" s="449"/>
      <c r="I4" s="449"/>
      <c r="J4" s="449"/>
      <c r="K4" s="451"/>
    </row>
    <row r="5" spans="1:11" ht="15" customHeight="1">
      <c r="A5" s="428">
        <v>2</v>
      </c>
      <c r="B5" s="440" t="s">
        <v>138</v>
      </c>
      <c r="C5" s="440"/>
      <c r="D5" s="440"/>
      <c r="E5" s="441"/>
      <c r="F5" s="458"/>
      <c r="G5" s="448"/>
      <c r="H5" s="448"/>
      <c r="I5" s="448"/>
      <c r="J5" s="448"/>
      <c r="K5" s="451"/>
    </row>
    <row r="6" spans="1:11">
      <c r="A6" s="430"/>
      <c r="B6" s="442"/>
      <c r="C6" s="442"/>
      <c r="D6" s="442"/>
      <c r="E6" s="443"/>
      <c r="F6" s="460"/>
      <c r="G6" s="454"/>
      <c r="H6" s="454"/>
      <c r="I6" s="454"/>
      <c r="J6" s="454"/>
      <c r="K6" s="451"/>
    </row>
    <row r="7" spans="1:11" ht="27" customHeight="1">
      <c r="A7" s="429"/>
      <c r="B7" s="444"/>
      <c r="C7" s="444"/>
      <c r="D7" s="444"/>
      <c r="E7" s="445"/>
      <c r="F7" s="459"/>
      <c r="G7" s="449"/>
      <c r="H7" s="449"/>
      <c r="I7" s="449"/>
      <c r="J7" s="449"/>
      <c r="K7" s="451"/>
    </row>
    <row r="8" spans="1:11">
      <c r="A8" s="428">
        <v>3</v>
      </c>
      <c r="B8" s="440" t="s">
        <v>139</v>
      </c>
      <c r="C8" s="440"/>
      <c r="D8" s="440"/>
      <c r="E8" s="441"/>
      <c r="F8" s="458"/>
      <c r="G8" s="448"/>
      <c r="H8" s="448"/>
      <c r="I8" s="448"/>
      <c r="J8" s="448"/>
      <c r="K8" s="451"/>
    </row>
    <row r="9" spans="1:11">
      <c r="A9" s="430"/>
      <c r="B9" s="442"/>
      <c r="C9" s="442"/>
      <c r="D9" s="442"/>
      <c r="E9" s="443"/>
      <c r="F9" s="460"/>
      <c r="G9" s="454"/>
      <c r="H9" s="454"/>
      <c r="I9" s="454"/>
      <c r="J9" s="454"/>
      <c r="K9" s="451"/>
    </row>
    <row r="10" spans="1:11" ht="60" customHeight="1">
      <c r="A10" s="429"/>
      <c r="B10" s="444"/>
      <c r="C10" s="444"/>
      <c r="D10" s="444"/>
      <c r="E10" s="445"/>
      <c r="F10" s="459"/>
      <c r="G10" s="449"/>
      <c r="H10" s="449"/>
      <c r="I10" s="449"/>
      <c r="J10" s="449"/>
      <c r="K10" s="451"/>
    </row>
    <row r="11" spans="1:11">
      <c r="A11" s="431">
        <v>4</v>
      </c>
      <c r="B11" s="440" t="s">
        <v>140</v>
      </c>
      <c r="C11" s="440"/>
      <c r="D11" s="440"/>
      <c r="E11" s="441"/>
      <c r="F11" s="458"/>
      <c r="G11" s="448"/>
      <c r="H11" s="448"/>
      <c r="I11" s="448"/>
      <c r="J11" s="448"/>
      <c r="K11" s="451"/>
    </row>
    <row r="12" spans="1:11">
      <c r="A12" s="432"/>
      <c r="B12" s="442"/>
      <c r="C12" s="442"/>
      <c r="D12" s="442"/>
      <c r="E12" s="443"/>
      <c r="F12" s="460"/>
      <c r="G12" s="454"/>
      <c r="H12" s="454"/>
      <c r="I12" s="454"/>
      <c r="J12" s="454"/>
      <c r="K12" s="451"/>
    </row>
    <row r="13" spans="1:11" ht="25.5" customHeight="1">
      <c r="A13" s="433"/>
      <c r="B13" s="444"/>
      <c r="C13" s="444"/>
      <c r="D13" s="444"/>
      <c r="E13" s="445"/>
      <c r="F13" s="459"/>
      <c r="G13" s="449"/>
      <c r="H13" s="449"/>
      <c r="I13" s="449"/>
      <c r="J13" s="449"/>
      <c r="K13" s="451"/>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85" customHeight="1">
      <c r="A16" s="428" t="s">
        <v>144</v>
      </c>
      <c r="B16" s="440" t="s">
        <v>145</v>
      </c>
      <c r="C16" s="440"/>
      <c r="D16" s="440"/>
      <c r="E16" s="441"/>
      <c r="F16" s="458"/>
      <c r="G16" s="448"/>
      <c r="H16" s="448"/>
      <c r="I16" s="448"/>
      <c r="J16" s="448"/>
      <c r="K16" s="451"/>
    </row>
    <row r="17" spans="1:11" ht="6.75" customHeight="1">
      <c r="A17" s="429"/>
      <c r="B17" s="444"/>
      <c r="C17" s="444"/>
      <c r="D17" s="444"/>
      <c r="E17" s="445"/>
      <c r="F17" s="459"/>
      <c r="G17" s="449"/>
      <c r="H17" s="449"/>
      <c r="I17" s="449"/>
      <c r="J17" s="449"/>
      <c r="K17" s="451"/>
    </row>
    <row r="18" spans="1:11" ht="20.85" customHeight="1">
      <c r="A18" s="26" t="s">
        <v>146</v>
      </c>
      <c r="B18" s="27" t="s">
        <v>147</v>
      </c>
      <c r="C18" s="35"/>
      <c r="D18" s="35"/>
      <c r="E18" s="35"/>
      <c r="F18" s="33"/>
      <c r="G18" s="34"/>
      <c r="H18" s="34"/>
      <c r="I18" s="34"/>
      <c r="J18" s="34"/>
      <c r="K18" s="57"/>
    </row>
    <row r="19" spans="1:11" ht="20.85" customHeight="1">
      <c r="A19" s="26" t="s">
        <v>148</v>
      </c>
      <c r="B19" s="27" t="s">
        <v>149</v>
      </c>
      <c r="C19" s="35"/>
      <c r="D19" s="35"/>
      <c r="E19" s="35"/>
      <c r="F19" s="33"/>
      <c r="G19" s="34"/>
      <c r="H19" s="34"/>
      <c r="I19" s="34"/>
      <c r="J19" s="34"/>
      <c r="K19" s="57"/>
    </row>
    <row r="20" spans="1:11">
      <c r="A20" s="431">
        <v>6</v>
      </c>
      <c r="B20" s="440" t="s">
        <v>150</v>
      </c>
      <c r="C20" s="440"/>
      <c r="D20" s="440"/>
      <c r="E20" s="441"/>
      <c r="F20" s="458"/>
      <c r="G20" s="448"/>
      <c r="H20" s="448"/>
      <c r="I20" s="448"/>
      <c r="J20" s="448"/>
      <c r="K20" s="451"/>
    </row>
    <row r="21" spans="1:11">
      <c r="A21" s="433"/>
      <c r="B21" s="444"/>
      <c r="C21" s="444"/>
      <c r="D21" s="444"/>
      <c r="E21" s="445"/>
      <c r="F21" s="459"/>
      <c r="G21" s="449"/>
      <c r="H21" s="449"/>
      <c r="I21" s="449"/>
      <c r="J21" s="449"/>
      <c r="K21" s="451"/>
    </row>
    <row r="22" spans="1:11">
      <c r="A22" s="431">
        <v>7</v>
      </c>
      <c r="B22" s="440" t="s">
        <v>151</v>
      </c>
      <c r="C22" s="440"/>
      <c r="D22" s="440"/>
      <c r="E22" s="441"/>
      <c r="F22" s="458"/>
      <c r="G22" s="448"/>
      <c r="H22" s="448"/>
      <c r="I22" s="448"/>
      <c r="J22" s="448"/>
      <c r="K22" s="451"/>
    </row>
    <row r="23" spans="1:11" ht="16.5" customHeight="1">
      <c r="A23" s="433"/>
      <c r="B23" s="444"/>
      <c r="C23" s="444"/>
      <c r="D23" s="444"/>
      <c r="E23" s="445"/>
      <c r="F23" s="459"/>
      <c r="G23" s="449"/>
      <c r="H23" s="449"/>
      <c r="I23" s="449"/>
      <c r="J23" s="449"/>
      <c r="K23" s="451"/>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458"/>
      <c r="G25" s="448"/>
      <c r="H25" s="448"/>
      <c r="I25" s="448"/>
      <c r="J25" s="448"/>
      <c r="K25" s="451"/>
    </row>
    <row r="26" spans="1:11">
      <c r="A26" s="22"/>
      <c r="B26" s="37" t="s">
        <v>154</v>
      </c>
      <c r="C26" s="38"/>
      <c r="D26" s="38"/>
      <c r="E26" s="38"/>
      <c r="F26" s="459"/>
      <c r="G26" s="449"/>
      <c r="H26" s="449"/>
      <c r="I26" s="449"/>
      <c r="J26" s="449"/>
      <c r="K26" s="451"/>
    </row>
    <row r="27" spans="1:11">
      <c r="A27" s="21" t="s">
        <v>144</v>
      </c>
      <c r="B27" s="39" t="s">
        <v>155</v>
      </c>
      <c r="C27" s="7"/>
      <c r="D27" s="7"/>
      <c r="E27" s="7"/>
      <c r="F27" s="458"/>
      <c r="G27" s="448"/>
      <c r="H27" s="448"/>
      <c r="I27" s="448"/>
      <c r="J27" s="448"/>
      <c r="K27" s="451"/>
    </row>
    <row r="28" spans="1:11">
      <c r="A28" s="40"/>
      <c r="B28" s="436" t="s">
        <v>156</v>
      </c>
      <c r="C28" s="436"/>
      <c r="D28" s="436"/>
      <c r="E28" s="437"/>
      <c r="F28" s="460"/>
      <c r="G28" s="454"/>
      <c r="H28" s="454"/>
      <c r="I28" s="454"/>
      <c r="J28" s="454"/>
      <c r="K28" s="451"/>
    </row>
    <row r="29" spans="1:11">
      <c r="A29" s="41"/>
      <c r="B29" s="438"/>
      <c r="C29" s="438"/>
      <c r="D29" s="438"/>
      <c r="E29" s="439"/>
      <c r="F29" s="459"/>
      <c r="G29" s="449"/>
      <c r="H29" s="449"/>
      <c r="I29" s="449"/>
      <c r="J29" s="449"/>
      <c r="K29" s="451"/>
    </row>
    <row r="30" spans="1:11">
      <c r="A30" s="24" t="s">
        <v>146</v>
      </c>
      <c r="B30" s="42" t="s">
        <v>157</v>
      </c>
      <c r="C30" s="43"/>
      <c r="D30" s="43"/>
      <c r="E30" s="43"/>
      <c r="F30" s="458"/>
      <c r="G30" s="448"/>
      <c r="H30" s="448"/>
      <c r="I30" s="448"/>
      <c r="J30" s="448"/>
      <c r="K30" s="450"/>
    </row>
    <row r="31" spans="1:11">
      <c r="A31" s="41"/>
      <c r="B31" s="44" t="s">
        <v>158</v>
      </c>
      <c r="C31" s="38"/>
      <c r="D31" s="38"/>
      <c r="E31" s="38"/>
      <c r="F31" s="459"/>
      <c r="G31" s="449"/>
      <c r="H31" s="449"/>
      <c r="I31" s="449"/>
      <c r="J31" s="449"/>
      <c r="K31" s="450"/>
    </row>
    <row r="32" spans="1:11">
      <c r="A32" s="21" t="s">
        <v>148</v>
      </c>
      <c r="B32" s="39" t="s">
        <v>159</v>
      </c>
      <c r="F32" s="458"/>
      <c r="G32" s="448"/>
      <c r="H32" s="448"/>
      <c r="I32" s="448"/>
      <c r="J32" s="448"/>
      <c r="K32" s="450"/>
    </row>
    <row r="33" spans="1:11">
      <c r="A33" s="22"/>
      <c r="B33" s="44" t="s">
        <v>160</v>
      </c>
      <c r="C33" s="32"/>
      <c r="D33" s="32"/>
      <c r="E33" s="32"/>
      <c r="F33" s="459"/>
      <c r="G33" s="449"/>
      <c r="H33" s="449"/>
      <c r="I33" s="449"/>
      <c r="J33" s="449"/>
      <c r="K33" s="450"/>
    </row>
    <row r="34" spans="1:11">
      <c r="A34" s="21" t="s">
        <v>161</v>
      </c>
      <c r="B34" s="39" t="s">
        <v>162</v>
      </c>
      <c r="F34" s="458"/>
      <c r="G34" s="448"/>
      <c r="H34" s="448"/>
      <c r="I34" s="448"/>
      <c r="J34" s="448"/>
      <c r="K34" s="450"/>
    </row>
    <row r="35" spans="1:11">
      <c r="A35" s="22"/>
      <c r="B35" s="31" t="s">
        <v>163</v>
      </c>
      <c r="C35" s="32"/>
      <c r="D35" s="32"/>
      <c r="E35" s="32"/>
      <c r="F35" s="459"/>
      <c r="G35" s="449"/>
      <c r="H35" s="449"/>
      <c r="I35" s="449"/>
      <c r="J35" s="449"/>
      <c r="K35" s="450"/>
    </row>
    <row r="36" spans="1:11">
      <c r="A36" s="21" t="s">
        <v>164</v>
      </c>
      <c r="B36" s="39" t="s">
        <v>165</v>
      </c>
      <c r="F36" s="458"/>
      <c r="G36" s="448"/>
      <c r="H36" s="448"/>
      <c r="I36" s="448"/>
      <c r="J36" s="448"/>
      <c r="K36" s="450"/>
    </row>
    <row r="37" spans="1:11">
      <c r="A37" s="45"/>
      <c r="B37" s="44" t="s">
        <v>166</v>
      </c>
      <c r="C37" s="32"/>
      <c r="D37" s="32"/>
      <c r="E37" s="32"/>
      <c r="F37" s="459"/>
      <c r="G37" s="449"/>
      <c r="H37" s="449"/>
      <c r="I37" s="449"/>
      <c r="J37" s="449"/>
      <c r="K37" s="450"/>
    </row>
    <row r="38" spans="1:11">
      <c r="A38" s="428">
        <v>9</v>
      </c>
      <c r="B38" s="434" t="s">
        <v>167</v>
      </c>
      <c r="C38" s="434"/>
      <c r="D38" s="434"/>
      <c r="E38" s="434"/>
      <c r="F38" s="458"/>
      <c r="G38" s="448"/>
      <c r="H38" s="448"/>
      <c r="I38" s="448"/>
      <c r="J38" s="448"/>
      <c r="K38" s="448"/>
    </row>
    <row r="39" spans="1:11">
      <c r="A39" s="429"/>
      <c r="B39" s="435"/>
      <c r="C39" s="435"/>
      <c r="D39" s="435"/>
      <c r="E39" s="435"/>
      <c r="F39" s="459"/>
      <c r="G39" s="449"/>
      <c r="H39" s="449"/>
      <c r="I39" s="449"/>
      <c r="J39" s="449"/>
      <c r="K39" s="449"/>
    </row>
    <row r="40" spans="1:11" ht="30" customHeight="1">
      <c r="A40" s="26">
        <v>10</v>
      </c>
      <c r="B40" s="46" t="s">
        <v>168</v>
      </c>
      <c r="C40" s="28"/>
      <c r="D40" s="28"/>
      <c r="E40" s="28"/>
      <c r="F40" s="33"/>
      <c r="G40" s="34"/>
      <c r="H40" s="34"/>
      <c r="I40" s="34"/>
      <c r="J40" s="34"/>
      <c r="K40" s="34"/>
    </row>
    <row r="41" spans="1:11" ht="21.75" customHeight="1">
      <c r="A41" s="463" t="s">
        <v>86</v>
      </c>
      <c r="B41" s="464"/>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c r="D52" s="53"/>
      <c r="E52" s="52"/>
      <c r="F52" s="52"/>
      <c r="G52" s="52" t="s">
        <v>129</v>
      </c>
      <c r="H52" s="52"/>
      <c r="I52" s="60"/>
      <c r="J52" s="52"/>
      <c r="K52" s="52"/>
    </row>
    <row r="53" spans="1:11">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425" t="str">
        <f>'Bid-Summary'!B14</f>
        <v>B20231967</v>
      </c>
      <c r="B61" s="425"/>
      <c r="C61" s="424" t="str">
        <f>'Bid-Summary'!C15</f>
        <v>PROCUREMENT OF BRAND NEW 4X4 DOUBLE CAB DROPSIDE - LIVESTOCK AND POULTRY PRODUCTION &amp; RESTOCKING PROJECT</v>
      </c>
      <c r="D61" s="424"/>
      <c r="E61" s="424"/>
      <c r="F61" s="424"/>
      <c r="G61" s="424"/>
      <c r="H61" s="424"/>
      <c r="I61" s="424"/>
      <c r="J61" s="457"/>
      <c r="K61" s="54">
        <f>'Bid-Summary'!D14</f>
        <v>1500000</v>
      </c>
    </row>
    <row r="62" spans="1:11" ht="22.35" customHeight="1">
      <c r="A62" s="426" t="s">
        <v>72</v>
      </c>
      <c r="B62" s="427"/>
      <c r="C62" s="18"/>
      <c r="D62" s="18"/>
      <c r="E62" s="18"/>
      <c r="F62" s="20">
        <f>'Bid-Summary'!B19</f>
        <v>0</v>
      </c>
      <c r="G62" s="20">
        <f>'Bid-Summary'!B20</f>
        <v>0</v>
      </c>
      <c r="H62" s="20">
        <f>'Bid-Summary'!B21</f>
        <v>0</v>
      </c>
      <c r="I62" s="61">
        <f>'Bid-Summary'!B22</f>
        <v>0</v>
      </c>
      <c r="J62" s="20">
        <f>'Bid-Summary'!B23</f>
        <v>0</v>
      </c>
      <c r="K62" s="56">
        <f>'Bid-Summary'!H19</f>
        <v>0</v>
      </c>
    </row>
    <row r="63" spans="1:11">
      <c r="A63" s="430">
        <v>1</v>
      </c>
      <c r="B63" s="440" t="s">
        <v>137</v>
      </c>
      <c r="C63" s="440"/>
      <c r="D63" s="440"/>
      <c r="E63" s="441"/>
      <c r="F63" s="452"/>
      <c r="G63" s="448"/>
      <c r="H63" s="448"/>
      <c r="I63" s="448"/>
      <c r="J63" s="448"/>
      <c r="K63" s="451"/>
    </row>
    <row r="64" spans="1:11" ht="18.75" customHeight="1">
      <c r="A64" s="429"/>
      <c r="B64" s="444"/>
      <c r="C64" s="444"/>
      <c r="D64" s="444"/>
      <c r="E64" s="445"/>
      <c r="F64" s="453"/>
      <c r="G64" s="449"/>
      <c r="H64" s="449"/>
      <c r="I64" s="449"/>
      <c r="J64" s="449"/>
      <c r="K64" s="451"/>
    </row>
    <row r="65" spans="1:11" ht="15" customHeight="1">
      <c r="A65" s="428">
        <v>2</v>
      </c>
      <c r="B65" s="440" t="s">
        <v>138</v>
      </c>
      <c r="C65" s="440"/>
      <c r="D65" s="440"/>
      <c r="E65" s="441"/>
      <c r="F65" s="458"/>
      <c r="G65" s="448"/>
      <c r="H65" s="448"/>
      <c r="I65" s="448"/>
      <c r="J65" s="448"/>
      <c r="K65" s="451"/>
    </row>
    <row r="66" spans="1:11">
      <c r="A66" s="430"/>
      <c r="B66" s="442"/>
      <c r="C66" s="442"/>
      <c r="D66" s="442"/>
      <c r="E66" s="443"/>
      <c r="F66" s="460"/>
      <c r="G66" s="454"/>
      <c r="H66" s="454"/>
      <c r="I66" s="454"/>
      <c r="J66" s="454"/>
      <c r="K66" s="451"/>
    </row>
    <row r="67" spans="1:11" ht="27" customHeight="1">
      <c r="A67" s="429"/>
      <c r="B67" s="444"/>
      <c r="C67" s="444"/>
      <c r="D67" s="444"/>
      <c r="E67" s="445"/>
      <c r="F67" s="459"/>
      <c r="G67" s="449"/>
      <c r="H67" s="449"/>
      <c r="I67" s="449"/>
      <c r="J67" s="449"/>
      <c r="K67" s="451"/>
    </row>
    <row r="68" spans="1:11" ht="15" customHeight="1">
      <c r="A68" s="428">
        <v>3</v>
      </c>
      <c r="B68" s="440" t="s">
        <v>139</v>
      </c>
      <c r="C68" s="440"/>
      <c r="D68" s="440"/>
      <c r="E68" s="441"/>
      <c r="F68" s="458"/>
      <c r="G68" s="448"/>
      <c r="H68" s="448"/>
      <c r="I68" s="448"/>
      <c r="J68" s="448"/>
      <c r="K68" s="451"/>
    </row>
    <row r="69" spans="1:11">
      <c r="A69" s="430"/>
      <c r="B69" s="442"/>
      <c r="C69" s="442"/>
      <c r="D69" s="442"/>
      <c r="E69" s="443"/>
      <c r="F69" s="460"/>
      <c r="G69" s="454"/>
      <c r="H69" s="454"/>
      <c r="I69" s="454"/>
      <c r="J69" s="454"/>
      <c r="K69" s="451"/>
    </row>
    <row r="70" spans="1:11" ht="60" customHeight="1">
      <c r="A70" s="429"/>
      <c r="B70" s="444"/>
      <c r="C70" s="444"/>
      <c r="D70" s="444"/>
      <c r="E70" s="445"/>
      <c r="F70" s="459"/>
      <c r="G70" s="449"/>
      <c r="H70" s="449"/>
      <c r="I70" s="449"/>
      <c r="J70" s="449"/>
      <c r="K70" s="451"/>
    </row>
    <row r="71" spans="1:11" ht="15" customHeight="1">
      <c r="A71" s="431">
        <v>4</v>
      </c>
      <c r="B71" s="440" t="s">
        <v>140</v>
      </c>
      <c r="C71" s="440"/>
      <c r="D71" s="440"/>
      <c r="E71" s="441"/>
      <c r="F71" s="458"/>
      <c r="G71" s="448"/>
      <c r="H71" s="448"/>
      <c r="I71" s="448"/>
      <c r="J71" s="448"/>
      <c r="K71" s="451"/>
    </row>
    <row r="72" spans="1:11">
      <c r="A72" s="432"/>
      <c r="B72" s="442"/>
      <c r="C72" s="442"/>
      <c r="D72" s="442"/>
      <c r="E72" s="443"/>
      <c r="F72" s="460"/>
      <c r="G72" s="454"/>
      <c r="H72" s="454"/>
      <c r="I72" s="454"/>
      <c r="J72" s="454"/>
      <c r="K72" s="451"/>
    </row>
    <row r="73" spans="1:11" ht="25.5" customHeight="1">
      <c r="A73" s="433"/>
      <c r="B73" s="444"/>
      <c r="C73" s="444"/>
      <c r="D73" s="444"/>
      <c r="E73" s="445"/>
      <c r="F73" s="459"/>
      <c r="G73" s="449"/>
      <c r="H73" s="449"/>
      <c r="I73" s="449"/>
      <c r="J73" s="449"/>
      <c r="K73" s="451"/>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85" customHeight="1">
      <c r="A76" s="428" t="s">
        <v>144</v>
      </c>
      <c r="B76" s="440" t="s">
        <v>145</v>
      </c>
      <c r="C76" s="440"/>
      <c r="D76" s="440"/>
      <c r="E76" s="441"/>
      <c r="F76" s="458"/>
      <c r="G76" s="448"/>
      <c r="H76" s="448"/>
      <c r="I76" s="448"/>
      <c r="J76" s="448"/>
      <c r="K76" s="451"/>
    </row>
    <row r="77" spans="1:11" ht="6.75" customHeight="1">
      <c r="A77" s="429"/>
      <c r="B77" s="444"/>
      <c r="C77" s="444"/>
      <c r="D77" s="444"/>
      <c r="E77" s="445"/>
      <c r="F77" s="459"/>
      <c r="G77" s="449"/>
      <c r="H77" s="449"/>
      <c r="I77" s="449"/>
      <c r="J77" s="449"/>
      <c r="K77" s="451"/>
    </row>
    <row r="78" spans="1:11" ht="20.85" customHeight="1">
      <c r="A78" s="26" t="s">
        <v>146</v>
      </c>
      <c r="B78" s="27" t="s">
        <v>147</v>
      </c>
      <c r="C78" s="35"/>
      <c r="D78" s="35"/>
      <c r="E78" s="35"/>
      <c r="F78" s="33"/>
      <c r="G78" s="34"/>
      <c r="H78" s="34"/>
      <c r="I78" s="34"/>
      <c r="J78" s="34"/>
      <c r="K78" s="57"/>
    </row>
    <row r="79" spans="1:11" ht="20.85" customHeight="1">
      <c r="A79" s="26" t="s">
        <v>148</v>
      </c>
      <c r="B79" s="27" t="s">
        <v>149</v>
      </c>
      <c r="C79" s="35"/>
      <c r="D79" s="35"/>
      <c r="E79" s="35"/>
      <c r="F79" s="33"/>
      <c r="G79" s="34"/>
      <c r="H79" s="34"/>
      <c r="I79" s="34"/>
      <c r="J79" s="34"/>
      <c r="K79" s="57"/>
    </row>
    <row r="80" spans="1:11" ht="15" customHeight="1">
      <c r="A80" s="431">
        <v>6</v>
      </c>
      <c r="B80" s="440" t="s">
        <v>150</v>
      </c>
      <c r="C80" s="440"/>
      <c r="D80" s="440"/>
      <c r="E80" s="441"/>
      <c r="F80" s="458"/>
      <c r="G80" s="448"/>
      <c r="H80" s="448"/>
      <c r="I80" s="448"/>
      <c r="J80" s="448"/>
      <c r="K80" s="451"/>
    </row>
    <row r="81" spans="1:11">
      <c r="A81" s="433"/>
      <c r="B81" s="444"/>
      <c r="C81" s="444"/>
      <c r="D81" s="444"/>
      <c r="E81" s="445"/>
      <c r="F81" s="459"/>
      <c r="G81" s="449"/>
      <c r="H81" s="449"/>
      <c r="I81" s="449"/>
      <c r="J81" s="449"/>
      <c r="K81" s="451"/>
    </row>
    <row r="82" spans="1:11" ht="15" customHeight="1">
      <c r="A82" s="431">
        <v>7</v>
      </c>
      <c r="B82" s="440" t="s">
        <v>151</v>
      </c>
      <c r="C82" s="440"/>
      <c r="D82" s="440"/>
      <c r="E82" s="441"/>
      <c r="F82" s="458"/>
      <c r="G82" s="448"/>
      <c r="H82" s="448"/>
      <c r="I82" s="448"/>
      <c r="J82" s="448"/>
      <c r="K82" s="451"/>
    </row>
    <row r="83" spans="1:11" ht="16.5" customHeight="1">
      <c r="A83" s="433"/>
      <c r="B83" s="444"/>
      <c r="C83" s="444"/>
      <c r="D83" s="444"/>
      <c r="E83" s="445"/>
      <c r="F83" s="459"/>
      <c r="G83" s="449"/>
      <c r="H83" s="449"/>
      <c r="I83" s="449"/>
      <c r="J83" s="449"/>
      <c r="K83" s="451"/>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458"/>
      <c r="G85" s="448"/>
      <c r="H85" s="448"/>
      <c r="I85" s="448"/>
      <c r="J85" s="448"/>
      <c r="K85" s="451"/>
    </row>
    <row r="86" spans="1:11">
      <c r="A86" s="22"/>
      <c r="B86" s="37" t="s">
        <v>154</v>
      </c>
      <c r="C86" s="38"/>
      <c r="D86" s="38"/>
      <c r="E86" s="38"/>
      <c r="F86" s="459"/>
      <c r="G86" s="449"/>
      <c r="H86" s="449"/>
      <c r="I86" s="449"/>
      <c r="J86" s="449"/>
      <c r="K86" s="451"/>
    </row>
    <row r="87" spans="1:11">
      <c r="A87" s="21" t="s">
        <v>144</v>
      </c>
      <c r="B87" s="39" t="s">
        <v>155</v>
      </c>
      <c r="C87" s="7"/>
      <c r="D87" s="7"/>
      <c r="E87" s="7"/>
      <c r="F87" s="458"/>
      <c r="G87" s="448"/>
      <c r="H87" s="448"/>
      <c r="I87" s="448"/>
      <c r="J87" s="448"/>
      <c r="K87" s="451"/>
    </row>
    <row r="88" spans="1:11" ht="15" customHeight="1">
      <c r="A88" s="40"/>
      <c r="B88" s="436" t="s">
        <v>156</v>
      </c>
      <c r="C88" s="436"/>
      <c r="D88" s="436"/>
      <c r="E88" s="437"/>
      <c r="F88" s="460"/>
      <c r="G88" s="454"/>
      <c r="H88" s="454"/>
      <c r="I88" s="454"/>
      <c r="J88" s="454"/>
      <c r="K88" s="451"/>
    </row>
    <row r="89" spans="1:11">
      <c r="A89" s="41"/>
      <c r="B89" s="438"/>
      <c r="C89" s="438"/>
      <c r="D89" s="438"/>
      <c r="E89" s="439"/>
      <c r="F89" s="459"/>
      <c r="G89" s="449"/>
      <c r="H89" s="449"/>
      <c r="I89" s="449"/>
      <c r="J89" s="449"/>
      <c r="K89" s="451"/>
    </row>
    <row r="90" spans="1:11">
      <c r="A90" s="24" t="s">
        <v>146</v>
      </c>
      <c r="B90" s="42" t="s">
        <v>157</v>
      </c>
      <c r="C90" s="43"/>
      <c r="D90" s="43"/>
      <c r="E90" s="43"/>
      <c r="F90" s="458"/>
      <c r="G90" s="448"/>
      <c r="H90" s="448"/>
      <c r="I90" s="448"/>
      <c r="J90" s="448"/>
      <c r="K90" s="450"/>
    </row>
    <row r="91" spans="1:11">
      <c r="A91" s="41"/>
      <c r="B91" s="44" t="s">
        <v>158</v>
      </c>
      <c r="C91" s="38"/>
      <c r="D91" s="38"/>
      <c r="E91" s="38"/>
      <c r="F91" s="459"/>
      <c r="G91" s="449"/>
      <c r="H91" s="449"/>
      <c r="I91" s="449"/>
      <c r="J91" s="449"/>
      <c r="K91" s="450"/>
    </row>
    <row r="92" spans="1:11">
      <c r="A92" s="21" t="s">
        <v>148</v>
      </c>
      <c r="B92" s="39" t="s">
        <v>159</v>
      </c>
      <c r="F92" s="458"/>
      <c r="G92" s="448"/>
      <c r="H92" s="448"/>
      <c r="I92" s="448"/>
      <c r="J92" s="448"/>
      <c r="K92" s="450"/>
    </row>
    <row r="93" spans="1:11">
      <c r="A93" s="22"/>
      <c r="B93" s="44" t="s">
        <v>160</v>
      </c>
      <c r="C93" s="32"/>
      <c r="D93" s="32"/>
      <c r="E93" s="32"/>
      <c r="F93" s="459"/>
      <c r="G93" s="449"/>
      <c r="H93" s="449"/>
      <c r="I93" s="449"/>
      <c r="J93" s="449"/>
      <c r="K93" s="450"/>
    </row>
    <row r="94" spans="1:11">
      <c r="A94" s="21" t="s">
        <v>161</v>
      </c>
      <c r="B94" s="39" t="s">
        <v>162</v>
      </c>
      <c r="F94" s="458"/>
      <c r="G94" s="448"/>
      <c r="H94" s="448"/>
      <c r="I94" s="448"/>
      <c r="J94" s="448"/>
      <c r="K94" s="450"/>
    </row>
    <row r="95" spans="1:11">
      <c r="A95" s="22"/>
      <c r="B95" s="31" t="s">
        <v>163</v>
      </c>
      <c r="C95" s="32"/>
      <c r="D95" s="32"/>
      <c r="E95" s="32"/>
      <c r="F95" s="459"/>
      <c r="G95" s="449"/>
      <c r="H95" s="449"/>
      <c r="I95" s="449"/>
      <c r="J95" s="449"/>
      <c r="K95" s="450"/>
    </row>
    <row r="96" spans="1:11">
      <c r="A96" s="21" t="s">
        <v>164</v>
      </c>
      <c r="B96" s="39" t="s">
        <v>165</v>
      </c>
      <c r="F96" s="458"/>
      <c r="G96" s="448"/>
      <c r="H96" s="448"/>
      <c r="I96" s="448"/>
      <c r="J96" s="448"/>
      <c r="K96" s="450"/>
    </row>
    <row r="97" spans="1:11">
      <c r="A97" s="45"/>
      <c r="B97" s="44" t="s">
        <v>166</v>
      </c>
      <c r="C97" s="32"/>
      <c r="D97" s="32"/>
      <c r="E97" s="32"/>
      <c r="F97" s="459"/>
      <c r="G97" s="449"/>
      <c r="H97" s="449"/>
      <c r="I97" s="449"/>
      <c r="J97" s="449"/>
      <c r="K97" s="450"/>
    </row>
    <row r="98" spans="1:11" ht="15" customHeight="1">
      <c r="A98" s="428">
        <v>9</v>
      </c>
      <c r="B98" s="440" t="s">
        <v>167</v>
      </c>
      <c r="C98" s="440"/>
      <c r="D98" s="440"/>
      <c r="E98" s="441"/>
      <c r="F98" s="458"/>
      <c r="G98" s="448"/>
      <c r="H98" s="448"/>
      <c r="I98" s="448"/>
      <c r="J98" s="448"/>
      <c r="K98" s="448"/>
    </row>
    <row r="99" spans="1:11">
      <c r="A99" s="429"/>
      <c r="B99" s="444"/>
      <c r="C99" s="444"/>
      <c r="D99" s="444"/>
      <c r="E99" s="445"/>
      <c r="F99" s="459"/>
      <c r="G99" s="449"/>
      <c r="H99" s="449"/>
      <c r="I99" s="449"/>
      <c r="J99" s="449"/>
      <c r="K99" s="449"/>
    </row>
    <row r="100" spans="1:11" ht="30" customHeight="1">
      <c r="A100" s="26">
        <v>10</v>
      </c>
      <c r="B100" s="46" t="s">
        <v>168</v>
      </c>
      <c r="C100" s="28"/>
      <c r="D100" s="28"/>
      <c r="E100" s="28"/>
      <c r="F100" s="33"/>
      <c r="G100" s="34"/>
      <c r="H100" s="34"/>
      <c r="I100" s="34"/>
      <c r="J100" s="34"/>
      <c r="K100" s="34"/>
    </row>
    <row r="101" spans="1:11" ht="21.75" customHeight="1">
      <c r="A101" s="463" t="s">
        <v>86</v>
      </c>
      <c r="B101" s="464"/>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455" t="s">
        <v>127</v>
      </c>
      <c r="E110" s="455"/>
      <c r="F110" s="455"/>
      <c r="I110" s="455" t="s">
        <v>128</v>
      </c>
      <c r="J110" s="455"/>
    </row>
    <row r="111" spans="1:11" ht="15" customHeight="1">
      <c r="D111" s="465" t="s">
        <v>129</v>
      </c>
      <c r="E111" s="465"/>
      <c r="F111" s="465"/>
      <c r="I111" s="456" t="s">
        <v>104</v>
      </c>
      <c r="J111" s="456"/>
    </row>
    <row r="112" spans="1:11">
      <c r="D112" s="465" t="s">
        <v>96</v>
      </c>
      <c r="E112" s="465"/>
      <c r="F112" s="465"/>
      <c r="I112" s="456" t="s">
        <v>130</v>
      </c>
      <c r="J112" s="456"/>
    </row>
    <row r="113" spans="1:11" ht="15" customHeight="1">
      <c r="G113" s="466" t="s">
        <v>131</v>
      </c>
      <c r="H113" s="466"/>
    </row>
    <row r="114" spans="1:11">
      <c r="G114" s="456" t="s">
        <v>132</v>
      </c>
      <c r="H114" s="456"/>
    </row>
    <row r="115" spans="1:11">
      <c r="G115" s="456" t="s">
        <v>133</v>
      </c>
      <c r="H115" s="456"/>
    </row>
    <row r="116" spans="1:11">
      <c r="D116" s="455" t="s">
        <v>134</v>
      </c>
      <c r="E116" s="455"/>
      <c r="F116" s="455"/>
      <c r="I116" s="455" t="s">
        <v>135</v>
      </c>
      <c r="J116" s="455"/>
    </row>
    <row r="117" spans="1:11">
      <c r="D117" s="456" t="s">
        <v>178</v>
      </c>
      <c r="E117" s="456"/>
      <c r="F117" s="456"/>
      <c r="I117" s="456" t="s">
        <v>136</v>
      </c>
      <c r="J117" s="456"/>
    </row>
    <row r="118" spans="1:11">
      <c r="D118" s="465" t="s">
        <v>96</v>
      </c>
      <c r="E118" s="456"/>
      <c r="F118" s="456"/>
      <c r="I118" s="456" t="s">
        <v>96</v>
      </c>
      <c r="J118" s="456"/>
    </row>
    <row r="121" spans="1:11">
      <c r="A121" s="425">
        <f>'Bid-Summary'!B25</f>
        <v>0</v>
      </c>
      <c r="B121" s="425"/>
      <c r="C121" s="424">
        <f>'Bid-Summary'!C26</f>
        <v>0</v>
      </c>
      <c r="D121" s="424"/>
      <c r="E121" s="424"/>
      <c r="F121" s="424"/>
      <c r="G121" s="424"/>
      <c r="H121" s="424"/>
      <c r="I121" s="424"/>
      <c r="J121" s="457"/>
      <c r="K121" s="54">
        <f>'Bid-Summary'!D25</f>
        <v>0</v>
      </c>
    </row>
    <row r="122" spans="1:11" ht="22.35" customHeight="1">
      <c r="A122" s="426" t="s">
        <v>72</v>
      </c>
      <c r="B122" s="427"/>
      <c r="C122" s="18"/>
      <c r="D122" s="18"/>
      <c r="E122" s="18"/>
      <c r="F122" s="20">
        <f>'Bid-Summary'!B30</f>
        <v>0</v>
      </c>
      <c r="G122" s="20">
        <f>'Bid-Summary'!B31</f>
        <v>0</v>
      </c>
      <c r="H122" s="20">
        <f>'Bid-Summary'!B32</f>
        <v>0</v>
      </c>
      <c r="I122" s="61">
        <f>'Bid-Summary'!B33</f>
        <v>0</v>
      </c>
      <c r="J122" s="20">
        <f>'Bid-Summary'!B33</f>
        <v>0</v>
      </c>
      <c r="K122" s="56">
        <f>'Bid-Summary'!H30</f>
        <v>0</v>
      </c>
    </row>
    <row r="123" spans="1:11">
      <c r="A123" s="430">
        <v>1</v>
      </c>
      <c r="B123" s="440" t="s">
        <v>137</v>
      </c>
      <c r="C123" s="440"/>
      <c r="D123" s="440"/>
      <c r="E123" s="441"/>
      <c r="F123" s="452"/>
      <c r="G123" s="448"/>
      <c r="H123" s="448"/>
      <c r="I123" s="448"/>
      <c r="J123" s="448"/>
      <c r="K123" s="451"/>
    </row>
    <row r="124" spans="1:11" ht="18.75" customHeight="1">
      <c r="A124" s="429"/>
      <c r="B124" s="444"/>
      <c r="C124" s="444"/>
      <c r="D124" s="444"/>
      <c r="E124" s="445"/>
      <c r="F124" s="453"/>
      <c r="G124" s="449"/>
      <c r="H124" s="449"/>
      <c r="I124" s="449"/>
      <c r="J124" s="449"/>
      <c r="K124" s="451"/>
    </row>
    <row r="125" spans="1:11" ht="15" customHeight="1">
      <c r="A125" s="428">
        <v>2</v>
      </c>
      <c r="B125" s="440" t="s">
        <v>138</v>
      </c>
      <c r="C125" s="440"/>
      <c r="D125" s="440"/>
      <c r="E125" s="441"/>
      <c r="F125" s="458"/>
      <c r="G125" s="448"/>
      <c r="H125" s="448"/>
      <c r="I125" s="448"/>
      <c r="J125" s="448"/>
      <c r="K125" s="451"/>
    </row>
    <row r="126" spans="1:11">
      <c r="A126" s="430"/>
      <c r="B126" s="442"/>
      <c r="C126" s="442"/>
      <c r="D126" s="442"/>
      <c r="E126" s="443"/>
      <c r="F126" s="460"/>
      <c r="G126" s="454"/>
      <c r="H126" s="454"/>
      <c r="I126" s="454"/>
      <c r="J126" s="454"/>
      <c r="K126" s="451"/>
    </row>
    <row r="127" spans="1:11" ht="27" customHeight="1">
      <c r="A127" s="429"/>
      <c r="B127" s="444"/>
      <c r="C127" s="444"/>
      <c r="D127" s="444"/>
      <c r="E127" s="445"/>
      <c r="F127" s="459"/>
      <c r="G127" s="449"/>
      <c r="H127" s="449"/>
      <c r="I127" s="449"/>
      <c r="J127" s="449"/>
      <c r="K127" s="451"/>
    </row>
    <row r="128" spans="1:11" ht="15" customHeight="1">
      <c r="A128" s="428">
        <v>3</v>
      </c>
      <c r="B128" s="440" t="s">
        <v>139</v>
      </c>
      <c r="C128" s="440"/>
      <c r="D128" s="440"/>
      <c r="E128" s="441"/>
      <c r="F128" s="458"/>
      <c r="G128" s="448"/>
      <c r="H128" s="448"/>
      <c r="I128" s="448"/>
      <c r="J128" s="448"/>
      <c r="K128" s="451"/>
    </row>
    <row r="129" spans="1:11">
      <c r="A129" s="430"/>
      <c r="B129" s="442"/>
      <c r="C129" s="442"/>
      <c r="D129" s="442"/>
      <c r="E129" s="443"/>
      <c r="F129" s="460"/>
      <c r="G129" s="454"/>
      <c r="H129" s="454"/>
      <c r="I129" s="454"/>
      <c r="J129" s="454"/>
      <c r="K129" s="451"/>
    </row>
    <row r="130" spans="1:11" ht="60" customHeight="1">
      <c r="A130" s="429"/>
      <c r="B130" s="444"/>
      <c r="C130" s="444"/>
      <c r="D130" s="444"/>
      <c r="E130" s="445"/>
      <c r="F130" s="459"/>
      <c r="G130" s="449"/>
      <c r="H130" s="449"/>
      <c r="I130" s="449"/>
      <c r="J130" s="449"/>
      <c r="K130" s="451"/>
    </row>
    <row r="131" spans="1:11" ht="15" customHeight="1">
      <c r="A131" s="431">
        <v>4</v>
      </c>
      <c r="B131" s="440" t="s">
        <v>140</v>
      </c>
      <c r="C131" s="440"/>
      <c r="D131" s="440"/>
      <c r="E131" s="441"/>
      <c r="F131" s="458"/>
      <c r="G131" s="448"/>
      <c r="H131" s="448"/>
      <c r="I131" s="448"/>
      <c r="J131" s="448"/>
      <c r="K131" s="451"/>
    </row>
    <row r="132" spans="1:11">
      <c r="A132" s="432"/>
      <c r="B132" s="442"/>
      <c r="C132" s="442"/>
      <c r="D132" s="442"/>
      <c r="E132" s="443"/>
      <c r="F132" s="460"/>
      <c r="G132" s="454"/>
      <c r="H132" s="454"/>
      <c r="I132" s="454"/>
      <c r="J132" s="454"/>
      <c r="K132" s="451"/>
    </row>
    <row r="133" spans="1:11" ht="25.5" customHeight="1">
      <c r="A133" s="433"/>
      <c r="B133" s="444"/>
      <c r="C133" s="444"/>
      <c r="D133" s="444"/>
      <c r="E133" s="445"/>
      <c r="F133" s="459"/>
      <c r="G133" s="449"/>
      <c r="H133" s="449"/>
      <c r="I133" s="449"/>
      <c r="J133" s="449"/>
      <c r="K133" s="451"/>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85" customHeight="1">
      <c r="A136" s="428" t="s">
        <v>144</v>
      </c>
      <c r="B136" s="440" t="s">
        <v>145</v>
      </c>
      <c r="C136" s="440"/>
      <c r="D136" s="440"/>
      <c r="E136" s="441"/>
      <c r="F136" s="458"/>
      <c r="G136" s="448"/>
      <c r="H136" s="448"/>
      <c r="I136" s="448"/>
      <c r="J136" s="448"/>
      <c r="K136" s="451"/>
    </row>
    <row r="137" spans="1:11" ht="6.75" customHeight="1">
      <c r="A137" s="429"/>
      <c r="B137" s="444"/>
      <c r="C137" s="444"/>
      <c r="D137" s="444"/>
      <c r="E137" s="445"/>
      <c r="F137" s="459"/>
      <c r="G137" s="449"/>
      <c r="H137" s="449"/>
      <c r="I137" s="449"/>
      <c r="J137" s="449"/>
      <c r="K137" s="451"/>
    </row>
    <row r="138" spans="1:11" ht="20.85" customHeight="1">
      <c r="A138" s="26" t="s">
        <v>146</v>
      </c>
      <c r="B138" s="27" t="s">
        <v>147</v>
      </c>
      <c r="C138" s="35"/>
      <c r="D138" s="35"/>
      <c r="E138" s="35"/>
      <c r="F138" s="33"/>
      <c r="G138" s="34"/>
      <c r="H138" s="34"/>
      <c r="I138" s="34"/>
      <c r="J138" s="34"/>
      <c r="K138" s="57"/>
    </row>
    <row r="139" spans="1:11" ht="20.85" customHeight="1">
      <c r="A139" s="26" t="s">
        <v>148</v>
      </c>
      <c r="B139" s="27" t="s">
        <v>149</v>
      </c>
      <c r="C139" s="35"/>
      <c r="D139" s="35"/>
      <c r="E139" s="35"/>
      <c r="F139" s="33"/>
      <c r="G139" s="34"/>
      <c r="H139" s="34"/>
      <c r="I139" s="34"/>
      <c r="J139" s="34"/>
      <c r="K139" s="57"/>
    </row>
    <row r="140" spans="1:11" ht="15" customHeight="1">
      <c r="A140" s="431">
        <v>6</v>
      </c>
      <c r="B140" s="440" t="s">
        <v>150</v>
      </c>
      <c r="C140" s="440"/>
      <c r="D140" s="440"/>
      <c r="E140" s="441"/>
      <c r="F140" s="458"/>
      <c r="G140" s="448"/>
      <c r="H140" s="448"/>
      <c r="I140" s="448"/>
      <c r="J140" s="448"/>
      <c r="K140" s="451"/>
    </row>
    <row r="141" spans="1:11">
      <c r="A141" s="433"/>
      <c r="B141" s="444"/>
      <c r="C141" s="444"/>
      <c r="D141" s="444"/>
      <c r="E141" s="445"/>
      <c r="F141" s="459"/>
      <c r="G141" s="449"/>
      <c r="H141" s="449"/>
      <c r="I141" s="449"/>
      <c r="J141" s="449"/>
      <c r="K141" s="451"/>
    </row>
    <row r="142" spans="1:11" ht="15" customHeight="1">
      <c r="A142" s="431">
        <v>7</v>
      </c>
      <c r="B142" s="440" t="s">
        <v>151</v>
      </c>
      <c r="C142" s="440"/>
      <c r="D142" s="440"/>
      <c r="E142" s="441"/>
      <c r="F142" s="458"/>
      <c r="G142" s="448"/>
      <c r="H142" s="448"/>
      <c r="I142" s="448"/>
      <c r="J142" s="448"/>
      <c r="K142" s="451"/>
    </row>
    <row r="143" spans="1:11" ht="16.5" customHeight="1">
      <c r="A143" s="433"/>
      <c r="B143" s="444"/>
      <c r="C143" s="444"/>
      <c r="D143" s="444"/>
      <c r="E143" s="445"/>
      <c r="F143" s="459"/>
      <c r="G143" s="449"/>
      <c r="H143" s="449"/>
      <c r="I143" s="449"/>
      <c r="J143" s="449"/>
      <c r="K143" s="451"/>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458"/>
      <c r="G145" s="448"/>
      <c r="H145" s="448"/>
      <c r="I145" s="448"/>
      <c r="J145" s="448"/>
      <c r="K145" s="451"/>
    </row>
    <row r="146" spans="1:11">
      <c r="A146" s="22"/>
      <c r="B146" s="37" t="s">
        <v>154</v>
      </c>
      <c r="C146" s="38"/>
      <c r="D146" s="38"/>
      <c r="E146" s="38"/>
      <c r="F146" s="459"/>
      <c r="G146" s="449"/>
      <c r="H146" s="449"/>
      <c r="I146" s="449"/>
      <c r="J146" s="449"/>
      <c r="K146" s="451"/>
    </row>
    <row r="147" spans="1:11">
      <c r="A147" s="21" t="s">
        <v>144</v>
      </c>
      <c r="B147" s="39" t="s">
        <v>155</v>
      </c>
      <c r="C147" s="7"/>
      <c r="D147" s="7"/>
      <c r="E147" s="7"/>
      <c r="F147" s="458"/>
      <c r="G147" s="448"/>
      <c r="H147" s="448"/>
      <c r="I147" s="448"/>
      <c r="J147" s="448"/>
      <c r="K147" s="451"/>
    </row>
    <row r="148" spans="1:11" ht="15" customHeight="1">
      <c r="A148" s="40"/>
      <c r="B148" s="436" t="s">
        <v>156</v>
      </c>
      <c r="C148" s="436"/>
      <c r="D148" s="436"/>
      <c r="E148" s="437"/>
      <c r="F148" s="460"/>
      <c r="G148" s="454"/>
      <c r="H148" s="454"/>
      <c r="I148" s="454"/>
      <c r="J148" s="454"/>
      <c r="K148" s="451"/>
    </row>
    <row r="149" spans="1:11">
      <c r="A149" s="41"/>
      <c r="B149" s="438"/>
      <c r="C149" s="438"/>
      <c r="D149" s="438"/>
      <c r="E149" s="439"/>
      <c r="F149" s="459"/>
      <c r="G149" s="449"/>
      <c r="H149" s="449"/>
      <c r="I149" s="449"/>
      <c r="J149" s="449"/>
      <c r="K149" s="451"/>
    </row>
    <row r="150" spans="1:11">
      <c r="A150" s="24" t="s">
        <v>146</v>
      </c>
      <c r="B150" s="42" t="s">
        <v>157</v>
      </c>
      <c r="C150" s="43"/>
      <c r="D150" s="43"/>
      <c r="E150" s="43"/>
      <c r="F150" s="458"/>
      <c r="G150" s="448"/>
      <c r="H150" s="448"/>
      <c r="I150" s="448"/>
      <c r="J150" s="448"/>
      <c r="K150" s="450"/>
    </row>
    <row r="151" spans="1:11">
      <c r="A151" s="41"/>
      <c r="B151" s="44" t="s">
        <v>158</v>
      </c>
      <c r="C151" s="38"/>
      <c r="D151" s="38"/>
      <c r="E151" s="38"/>
      <c r="F151" s="459"/>
      <c r="G151" s="449"/>
      <c r="H151" s="449"/>
      <c r="I151" s="449"/>
      <c r="J151" s="449"/>
      <c r="K151" s="450"/>
    </row>
    <row r="152" spans="1:11">
      <c r="A152" s="21" t="s">
        <v>148</v>
      </c>
      <c r="B152" s="39" t="s">
        <v>159</v>
      </c>
      <c r="F152" s="458"/>
      <c r="G152" s="448"/>
      <c r="H152" s="448"/>
      <c r="I152" s="448"/>
      <c r="J152" s="448"/>
      <c r="K152" s="450"/>
    </row>
    <row r="153" spans="1:11">
      <c r="A153" s="22"/>
      <c r="B153" s="44" t="s">
        <v>160</v>
      </c>
      <c r="C153" s="32"/>
      <c r="D153" s="32"/>
      <c r="E153" s="32"/>
      <c r="F153" s="459"/>
      <c r="G153" s="449"/>
      <c r="H153" s="449"/>
      <c r="I153" s="449"/>
      <c r="J153" s="449"/>
      <c r="K153" s="450"/>
    </row>
    <row r="154" spans="1:11">
      <c r="A154" s="21" t="s">
        <v>161</v>
      </c>
      <c r="B154" s="39" t="s">
        <v>162</v>
      </c>
      <c r="F154" s="458"/>
      <c r="G154" s="448"/>
      <c r="H154" s="448"/>
      <c r="I154" s="448"/>
      <c r="J154" s="448"/>
      <c r="K154" s="450"/>
    </row>
    <row r="155" spans="1:11">
      <c r="A155" s="22"/>
      <c r="B155" s="31" t="s">
        <v>163</v>
      </c>
      <c r="C155" s="32"/>
      <c r="D155" s="32"/>
      <c r="E155" s="32"/>
      <c r="F155" s="459"/>
      <c r="G155" s="449"/>
      <c r="H155" s="449"/>
      <c r="I155" s="449"/>
      <c r="J155" s="449"/>
      <c r="K155" s="450"/>
    </row>
    <row r="156" spans="1:11">
      <c r="A156" s="21" t="s">
        <v>164</v>
      </c>
      <c r="B156" s="39" t="s">
        <v>165</v>
      </c>
      <c r="F156" s="458"/>
      <c r="G156" s="448"/>
      <c r="H156" s="448"/>
      <c r="I156" s="448"/>
      <c r="J156" s="448"/>
      <c r="K156" s="450"/>
    </row>
    <row r="157" spans="1:11">
      <c r="A157" s="45"/>
      <c r="B157" s="44" t="s">
        <v>166</v>
      </c>
      <c r="C157" s="32"/>
      <c r="D157" s="32"/>
      <c r="E157" s="32"/>
      <c r="F157" s="459"/>
      <c r="G157" s="449"/>
      <c r="H157" s="449"/>
      <c r="I157" s="449"/>
      <c r="J157" s="449"/>
      <c r="K157" s="450"/>
    </row>
    <row r="158" spans="1:11" ht="15" customHeight="1">
      <c r="A158" s="428">
        <v>9</v>
      </c>
      <c r="B158" s="440" t="s">
        <v>167</v>
      </c>
      <c r="C158" s="440"/>
      <c r="D158" s="440"/>
      <c r="E158" s="441"/>
      <c r="F158" s="458"/>
      <c r="G158" s="448"/>
      <c r="H158" s="448"/>
      <c r="I158" s="448"/>
      <c r="J158" s="448"/>
      <c r="K158" s="448"/>
    </row>
    <row r="159" spans="1:11">
      <c r="A159" s="429"/>
      <c r="B159" s="444"/>
      <c r="C159" s="444"/>
      <c r="D159" s="444"/>
      <c r="E159" s="445"/>
      <c r="F159" s="459"/>
      <c r="G159" s="449"/>
      <c r="H159" s="449"/>
      <c r="I159" s="449"/>
      <c r="J159" s="449"/>
      <c r="K159" s="449"/>
    </row>
    <row r="160" spans="1:11" ht="30" customHeight="1">
      <c r="A160" s="26">
        <v>10</v>
      </c>
      <c r="B160" s="46" t="s">
        <v>168</v>
      </c>
      <c r="C160" s="28"/>
      <c r="D160" s="28"/>
      <c r="E160" s="28"/>
      <c r="F160" s="33"/>
      <c r="G160" s="34"/>
      <c r="H160" s="34"/>
      <c r="I160" s="34"/>
      <c r="J160" s="34"/>
      <c r="K160" s="34"/>
    </row>
    <row r="161" spans="1:11" ht="21.75" customHeight="1">
      <c r="A161" s="463" t="s">
        <v>86</v>
      </c>
      <c r="B161" s="464"/>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455" t="s">
        <v>127</v>
      </c>
      <c r="E170" s="455"/>
      <c r="F170" s="455"/>
      <c r="I170" s="455" t="s">
        <v>128</v>
      </c>
      <c r="J170" s="455"/>
    </row>
    <row r="171" spans="1:11">
      <c r="D171" s="465" t="s">
        <v>129</v>
      </c>
      <c r="E171" s="456"/>
      <c r="F171" s="456"/>
      <c r="I171" s="456" t="s">
        <v>104</v>
      </c>
      <c r="J171" s="456"/>
    </row>
    <row r="172" spans="1:11">
      <c r="D172" s="465" t="s">
        <v>96</v>
      </c>
      <c r="E172" s="456"/>
      <c r="F172" s="456"/>
      <c r="I172" s="456" t="s">
        <v>130</v>
      </c>
      <c r="J172" s="456"/>
    </row>
    <row r="173" spans="1:11">
      <c r="G173" s="466" t="s">
        <v>131</v>
      </c>
      <c r="H173" s="455"/>
    </row>
    <row r="174" spans="1:11">
      <c r="G174" s="456" t="s">
        <v>132</v>
      </c>
      <c r="H174" s="456"/>
    </row>
    <row r="175" spans="1:11">
      <c r="G175" s="456" t="s">
        <v>133</v>
      </c>
      <c r="H175" s="456"/>
    </row>
    <row r="176" spans="1:11">
      <c r="D176" s="455" t="s">
        <v>134</v>
      </c>
      <c r="E176" s="455"/>
      <c r="F176" s="455"/>
      <c r="I176" s="455" t="s">
        <v>135</v>
      </c>
      <c r="J176" s="455"/>
    </row>
    <row r="177" spans="1:11">
      <c r="D177" s="456" t="s">
        <v>178</v>
      </c>
      <c r="E177" s="456"/>
      <c r="F177" s="456"/>
      <c r="I177" s="456" t="s">
        <v>136</v>
      </c>
      <c r="J177" s="456"/>
    </row>
    <row r="178" spans="1:11">
      <c r="D178" s="465" t="s">
        <v>96</v>
      </c>
      <c r="E178" s="456"/>
      <c r="F178" s="456"/>
      <c r="I178" s="456" t="s">
        <v>96</v>
      </c>
      <c r="J178" s="456"/>
    </row>
    <row r="181" spans="1:11">
      <c r="A181" s="425">
        <f>'Bid-Summary'!B36</f>
        <v>0</v>
      </c>
      <c r="B181" s="425"/>
      <c r="C181" s="424">
        <f>'Bid-Summary'!C37</f>
        <v>0</v>
      </c>
      <c r="D181" s="424"/>
      <c r="E181" s="424"/>
      <c r="F181" s="424"/>
      <c r="G181" s="424"/>
      <c r="H181" s="424"/>
      <c r="I181" s="424"/>
      <c r="J181" s="457"/>
      <c r="K181" s="54">
        <f>'Bid-Summary'!D36</f>
        <v>0</v>
      </c>
    </row>
    <row r="182" spans="1:11" ht="22.35" customHeight="1">
      <c r="A182" s="426" t="s">
        <v>72</v>
      </c>
      <c r="B182" s="427"/>
      <c r="C182" s="18"/>
      <c r="D182" s="18"/>
      <c r="E182" s="18"/>
      <c r="F182" s="20">
        <f>'Bid-Summary'!B41</f>
        <v>0</v>
      </c>
      <c r="G182" s="20">
        <f>'Bid-Summary'!B42</f>
        <v>0</v>
      </c>
      <c r="H182" s="20">
        <f>'Bid-Summary'!B43</f>
        <v>0</v>
      </c>
      <c r="I182" s="61">
        <f>'Bid-Summary'!B44</f>
        <v>0</v>
      </c>
      <c r="J182" s="20">
        <f>'Bid-Summary'!B45</f>
        <v>0</v>
      </c>
      <c r="K182" s="56">
        <f>'Bid-Summary'!H41:K41</f>
        <v>0</v>
      </c>
    </row>
    <row r="183" spans="1:11">
      <c r="A183" s="430">
        <v>1</v>
      </c>
      <c r="B183" s="440" t="s">
        <v>137</v>
      </c>
      <c r="C183" s="440"/>
      <c r="D183" s="440"/>
      <c r="E183" s="441"/>
      <c r="F183" s="452"/>
      <c r="G183" s="448"/>
      <c r="H183" s="448"/>
      <c r="I183" s="448"/>
      <c r="J183" s="448"/>
      <c r="K183" s="451"/>
    </row>
    <row r="184" spans="1:11" ht="18.75" customHeight="1">
      <c r="A184" s="429"/>
      <c r="B184" s="444"/>
      <c r="C184" s="444"/>
      <c r="D184" s="444"/>
      <c r="E184" s="445"/>
      <c r="F184" s="453"/>
      <c r="G184" s="449"/>
      <c r="H184" s="449"/>
      <c r="I184" s="449"/>
      <c r="J184" s="449"/>
      <c r="K184" s="451"/>
    </row>
    <row r="185" spans="1:11" ht="15" customHeight="1">
      <c r="A185" s="428">
        <v>2</v>
      </c>
      <c r="B185" s="440" t="s">
        <v>138</v>
      </c>
      <c r="C185" s="440"/>
      <c r="D185" s="440"/>
      <c r="E185" s="441"/>
      <c r="F185" s="458"/>
      <c r="G185" s="448"/>
      <c r="H185" s="448"/>
      <c r="I185" s="448"/>
      <c r="J185" s="448"/>
      <c r="K185" s="451"/>
    </row>
    <row r="186" spans="1:11">
      <c r="A186" s="430"/>
      <c r="B186" s="442"/>
      <c r="C186" s="442"/>
      <c r="D186" s="442"/>
      <c r="E186" s="443"/>
      <c r="F186" s="460"/>
      <c r="G186" s="454"/>
      <c r="H186" s="454"/>
      <c r="I186" s="454"/>
      <c r="J186" s="454"/>
      <c r="K186" s="451"/>
    </row>
    <row r="187" spans="1:11" ht="27" customHeight="1">
      <c r="A187" s="429"/>
      <c r="B187" s="444"/>
      <c r="C187" s="444"/>
      <c r="D187" s="444"/>
      <c r="E187" s="445"/>
      <c r="F187" s="459"/>
      <c r="G187" s="449"/>
      <c r="H187" s="449"/>
      <c r="I187" s="449"/>
      <c r="J187" s="449"/>
      <c r="K187" s="451"/>
    </row>
    <row r="188" spans="1:11" ht="15" customHeight="1">
      <c r="A188" s="428">
        <v>3</v>
      </c>
      <c r="B188" s="440" t="s">
        <v>139</v>
      </c>
      <c r="C188" s="440"/>
      <c r="D188" s="440"/>
      <c r="E188" s="441"/>
      <c r="F188" s="458"/>
      <c r="G188" s="448"/>
      <c r="H188" s="448"/>
      <c r="I188" s="448"/>
      <c r="J188" s="448"/>
      <c r="K188" s="451"/>
    </row>
    <row r="189" spans="1:11">
      <c r="A189" s="430"/>
      <c r="B189" s="442"/>
      <c r="C189" s="442"/>
      <c r="D189" s="442"/>
      <c r="E189" s="443"/>
      <c r="F189" s="460"/>
      <c r="G189" s="454"/>
      <c r="H189" s="454"/>
      <c r="I189" s="454"/>
      <c r="J189" s="454"/>
      <c r="K189" s="451"/>
    </row>
    <row r="190" spans="1:11" ht="60" customHeight="1">
      <c r="A190" s="429"/>
      <c r="B190" s="444"/>
      <c r="C190" s="444"/>
      <c r="D190" s="444"/>
      <c r="E190" s="445"/>
      <c r="F190" s="459"/>
      <c r="G190" s="449"/>
      <c r="H190" s="449"/>
      <c r="I190" s="449"/>
      <c r="J190" s="449"/>
      <c r="K190" s="451"/>
    </row>
    <row r="191" spans="1:11" ht="15" customHeight="1">
      <c r="A191" s="431">
        <v>4</v>
      </c>
      <c r="B191" s="440" t="s">
        <v>140</v>
      </c>
      <c r="C191" s="440"/>
      <c r="D191" s="440"/>
      <c r="E191" s="441"/>
      <c r="F191" s="458"/>
      <c r="G191" s="448"/>
      <c r="H191" s="448"/>
      <c r="I191" s="448"/>
      <c r="J191" s="448"/>
      <c r="K191" s="451"/>
    </row>
    <row r="192" spans="1:11">
      <c r="A192" s="432"/>
      <c r="B192" s="442"/>
      <c r="C192" s="442"/>
      <c r="D192" s="442"/>
      <c r="E192" s="443"/>
      <c r="F192" s="460"/>
      <c r="G192" s="454"/>
      <c r="H192" s="454"/>
      <c r="I192" s="454"/>
      <c r="J192" s="454"/>
      <c r="K192" s="451"/>
    </row>
    <row r="193" spans="1:11" ht="25.5" customHeight="1">
      <c r="A193" s="433"/>
      <c r="B193" s="444"/>
      <c r="C193" s="444"/>
      <c r="D193" s="444"/>
      <c r="E193" s="445"/>
      <c r="F193" s="459"/>
      <c r="G193" s="449"/>
      <c r="H193" s="449"/>
      <c r="I193" s="449"/>
      <c r="J193" s="449"/>
      <c r="K193" s="451"/>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85" customHeight="1">
      <c r="A196" s="428" t="s">
        <v>144</v>
      </c>
      <c r="B196" s="440" t="s">
        <v>145</v>
      </c>
      <c r="C196" s="440"/>
      <c r="D196" s="440"/>
      <c r="E196" s="441"/>
      <c r="F196" s="458"/>
      <c r="G196" s="448"/>
      <c r="H196" s="448"/>
      <c r="I196" s="448"/>
      <c r="J196" s="448"/>
      <c r="K196" s="451"/>
    </row>
    <row r="197" spans="1:11" ht="6.75" customHeight="1">
      <c r="A197" s="429"/>
      <c r="B197" s="444"/>
      <c r="C197" s="444"/>
      <c r="D197" s="444"/>
      <c r="E197" s="445"/>
      <c r="F197" s="459"/>
      <c r="G197" s="449"/>
      <c r="H197" s="449"/>
      <c r="I197" s="449"/>
      <c r="J197" s="449"/>
      <c r="K197" s="451"/>
    </row>
    <row r="198" spans="1:11" ht="20.85" customHeight="1">
      <c r="A198" s="26" t="s">
        <v>146</v>
      </c>
      <c r="B198" s="27" t="s">
        <v>147</v>
      </c>
      <c r="C198" s="35"/>
      <c r="D198" s="35"/>
      <c r="E198" s="35"/>
      <c r="F198" s="33"/>
      <c r="G198" s="34"/>
      <c r="H198" s="34"/>
      <c r="I198" s="34"/>
      <c r="J198" s="34"/>
      <c r="K198" s="57"/>
    </row>
    <row r="199" spans="1:11" ht="20.85" customHeight="1">
      <c r="A199" s="26" t="s">
        <v>148</v>
      </c>
      <c r="B199" s="27" t="s">
        <v>149</v>
      </c>
      <c r="C199" s="35"/>
      <c r="D199" s="35"/>
      <c r="E199" s="35"/>
      <c r="F199" s="33"/>
      <c r="G199" s="34"/>
      <c r="H199" s="34"/>
      <c r="I199" s="34"/>
      <c r="J199" s="34"/>
      <c r="K199" s="57"/>
    </row>
    <row r="200" spans="1:11" ht="15" customHeight="1">
      <c r="A200" s="431">
        <v>6</v>
      </c>
      <c r="B200" s="440" t="s">
        <v>150</v>
      </c>
      <c r="C200" s="440"/>
      <c r="D200" s="440"/>
      <c r="E200" s="441"/>
      <c r="F200" s="458"/>
      <c r="G200" s="448"/>
      <c r="H200" s="448"/>
      <c r="I200" s="448"/>
      <c r="J200" s="448"/>
      <c r="K200" s="451"/>
    </row>
    <row r="201" spans="1:11">
      <c r="A201" s="433"/>
      <c r="B201" s="444"/>
      <c r="C201" s="444"/>
      <c r="D201" s="444"/>
      <c r="E201" s="445"/>
      <c r="F201" s="459"/>
      <c r="G201" s="449"/>
      <c r="H201" s="449"/>
      <c r="I201" s="449"/>
      <c r="J201" s="449"/>
      <c r="K201" s="451"/>
    </row>
    <row r="202" spans="1:11" ht="15" customHeight="1">
      <c r="A202" s="431">
        <v>7</v>
      </c>
      <c r="B202" s="440" t="s">
        <v>151</v>
      </c>
      <c r="C202" s="440"/>
      <c r="D202" s="440"/>
      <c r="E202" s="441"/>
      <c r="F202" s="458"/>
      <c r="G202" s="448"/>
      <c r="H202" s="448"/>
      <c r="I202" s="448"/>
      <c r="J202" s="448"/>
      <c r="K202" s="451"/>
    </row>
    <row r="203" spans="1:11" ht="16.5" customHeight="1">
      <c r="A203" s="433"/>
      <c r="B203" s="444"/>
      <c r="C203" s="444"/>
      <c r="D203" s="444"/>
      <c r="E203" s="445"/>
      <c r="F203" s="459"/>
      <c r="G203" s="449"/>
      <c r="H203" s="449"/>
      <c r="I203" s="449"/>
      <c r="J203" s="449"/>
      <c r="K203" s="451"/>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458"/>
      <c r="G205" s="448"/>
      <c r="H205" s="448"/>
      <c r="I205" s="448"/>
      <c r="J205" s="448"/>
      <c r="K205" s="451"/>
    </row>
    <row r="206" spans="1:11">
      <c r="A206" s="22"/>
      <c r="B206" s="37" t="s">
        <v>154</v>
      </c>
      <c r="C206" s="38"/>
      <c r="D206" s="38"/>
      <c r="E206" s="38"/>
      <c r="F206" s="459"/>
      <c r="G206" s="449"/>
      <c r="H206" s="449"/>
      <c r="I206" s="449"/>
      <c r="J206" s="449"/>
      <c r="K206" s="451"/>
    </row>
    <row r="207" spans="1:11">
      <c r="A207" s="21" t="s">
        <v>144</v>
      </c>
      <c r="B207" s="39" t="s">
        <v>155</v>
      </c>
      <c r="C207" s="7"/>
      <c r="D207" s="7"/>
      <c r="E207" s="7"/>
      <c r="F207" s="458"/>
      <c r="G207" s="448"/>
      <c r="H207" s="448"/>
      <c r="I207" s="448"/>
      <c r="J207" s="448"/>
      <c r="K207" s="451"/>
    </row>
    <row r="208" spans="1:11" ht="15" customHeight="1">
      <c r="A208" s="40"/>
      <c r="B208" s="436" t="s">
        <v>156</v>
      </c>
      <c r="C208" s="436"/>
      <c r="D208" s="436"/>
      <c r="E208" s="437"/>
      <c r="F208" s="460"/>
      <c r="G208" s="454"/>
      <c r="H208" s="454"/>
      <c r="I208" s="454"/>
      <c r="J208" s="454"/>
      <c r="K208" s="451"/>
    </row>
    <row r="209" spans="1:11">
      <c r="A209" s="41"/>
      <c r="B209" s="438"/>
      <c r="C209" s="438"/>
      <c r="D209" s="438"/>
      <c r="E209" s="439"/>
      <c r="F209" s="459"/>
      <c r="G209" s="449"/>
      <c r="H209" s="449"/>
      <c r="I209" s="449"/>
      <c r="J209" s="449"/>
      <c r="K209" s="451"/>
    </row>
    <row r="210" spans="1:11">
      <c r="A210" s="24" t="s">
        <v>146</v>
      </c>
      <c r="B210" s="42" t="s">
        <v>157</v>
      </c>
      <c r="C210" s="43"/>
      <c r="D210" s="43"/>
      <c r="E210" s="43"/>
      <c r="F210" s="458"/>
      <c r="G210" s="448"/>
      <c r="H210" s="448"/>
      <c r="I210" s="448"/>
      <c r="J210" s="448"/>
      <c r="K210" s="450"/>
    </row>
    <row r="211" spans="1:11">
      <c r="A211" s="41"/>
      <c r="B211" s="44" t="s">
        <v>158</v>
      </c>
      <c r="C211" s="38"/>
      <c r="D211" s="38"/>
      <c r="E211" s="38"/>
      <c r="F211" s="459"/>
      <c r="G211" s="449"/>
      <c r="H211" s="449"/>
      <c r="I211" s="449"/>
      <c r="J211" s="449"/>
      <c r="K211" s="450"/>
    </row>
    <row r="212" spans="1:11">
      <c r="A212" s="21" t="s">
        <v>148</v>
      </c>
      <c r="B212" s="39" t="s">
        <v>159</v>
      </c>
      <c r="F212" s="458"/>
      <c r="G212" s="448"/>
      <c r="H212" s="448"/>
      <c r="I212" s="448"/>
      <c r="J212" s="448"/>
      <c r="K212" s="450"/>
    </row>
    <row r="213" spans="1:11">
      <c r="A213" s="22"/>
      <c r="B213" s="44" t="s">
        <v>160</v>
      </c>
      <c r="C213" s="32"/>
      <c r="D213" s="32"/>
      <c r="E213" s="32"/>
      <c r="F213" s="459"/>
      <c r="G213" s="449"/>
      <c r="H213" s="449"/>
      <c r="I213" s="449"/>
      <c r="J213" s="449"/>
      <c r="K213" s="450"/>
    </row>
    <row r="214" spans="1:11">
      <c r="A214" s="21" t="s">
        <v>161</v>
      </c>
      <c r="B214" s="39" t="s">
        <v>162</v>
      </c>
      <c r="F214" s="458"/>
      <c r="G214" s="448"/>
      <c r="H214" s="448"/>
      <c r="I214" s="448"/>
      <c r="J214" s="448"/>
      <c r="K214" s="450"/>
    </row>
    <row r="215" spans="1:11">
      <c r="A215" s="22"/>
      <c r="B215" s="31" t="s">
        <v>163</v>
      </c>
      <c r="C215" s="32"/>
      <c r="D215" s="32"/>
      <c r="E215" s="32"/>
      <c r="F215" s="459"/>
      <c r="G215" s="449"/>
      <c r="H215" s="449"/>
      <c r="I215" s="449"/>
      <c r="J215" s="449"/>
      <c r="K215" s="450"/>
    </row>
    <row r="216" spans="1:11">
      <c r="A216" s="21" t="s">
        <v>164</v>
      </c>
      <c r="B216" s="39" t="s">
        <v>165</v>
      </c>
      <c r="F216" s="458"/>
      <c r="G216" s="448"/>
      <c r="H216" s="448"/>
      <c r="I216" s="448"/>
      <c r="J216" s="448"/>
      <c r="K216" s="450"/>
    </row>
    <row r="217" spans="1:11">
      <c r="A217" s="45"/>
      <c r="B217" s="44" t="s">
        <v>166</v>
      </c>
      <c r="C217" s="32"/>
      <c r="D217" s="32"/>
      <c r="E217" s="32"/>
      <c r="F217" s="459"/>
      <c r="G217" s="449"/>
      <c r="H217" s="449"/>
      <c r="I217" s="449"/>
      <c r="J217" s="449"/>
      <c r="K217" s="450"/>
    </row>
    <row r="218" spans="1:11" ht="15" customHeight="1">
      <c r="A218" s="428">
        <v>9</v>
      </c>
      <c r="B218" s="434" t="s">
        <v>167</v>
      </c>
      <c r="C218" s="434"/>
      <c r="D218" s="434"/>
      <c r="E218" s="434"/>
      <c r="F218" s="458"/>
      <c r="G218" s="448"/>
      <c r="H218" s="448"/>
      <c r="I218" s="448"/>
      <c r="J218" s="448"/>
      <c r="K218" s="448"/>
    </row>
    <row r="219" spans="1:11">
      <c r="A219" s="429"/>
      <c r="B219" s="435"/>
      <c r="C219" s="435"/>
      <c r="D219" s="435"/>
      <c r="E219" s="435"/>
      <c r="F219" s="459"/>
      <c r="G219" s="449"/>
      <c r="H219" s="449"/>
      <c r="I219" s="449"/>
      <c r="J219" s="449"/>
      <c r="K219" s="449"/>
    </row>
    <row r="220" spans="1:11" ht="30" customHeight="1">
      <c r="A220" s="26">
        <v>10</v>
      </c>
      <c r="B220" s="46" t="s">
        <v>168</v>
      </c>
      <c r="C220" s="28"/>
      <c r="D220" s="28"/>
      <c r="E220" s="28"/>
      <c r="F220" s="33"/>
      <c r="G220" s="34"/>
      <c r="H220" s="34"/>
      <c r="I220" s="34"/>
      <c r="J220" s="34"/>
      <c r="K220" s="34"/>
    </row>
    <row r="221" spans="1:11" ht="21.75" customHeight="1">
      <c r="A221" s="463" t="s">
        <v>86</v>
      </c>
      <c r="B221" s="464"/>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425">
        <f>'Bid-Summary'!B47</f>
        <v>0</v>
      </c>
      <c r="B241" s="425"/>
      <c r="C241" s="424">
        <f>'Bid-Summary'!C48</f>
        <v>0</v>
      </c>
      <c r="D241" s="424"/>
      <c r="E241" s="424"/>
      <c r="F241" s="424"/>
      <c r="G241" s="424"/>
      <c r="H241" s="424"/>
      <c r="I241" s="424"/>
      <c r="J241" s="457"/>
      <c r="K241" s="54">
        <f>'Bid-Summary'!D47</f>
        <v>0</v>
      </c>
    </row>
    <row r="242" spans="1:11" ht="22.35" customHeight="1">
      <c r="A242" s="426" t="s">
        <v>72</v>
      </c>
      <c r="B242" s="427"/>
      <c r="C242" s="18"/>
      <c r="D242" s="18"/>
      <c r="E242" s="18"/>
      <c r="F242" s="20">
        <f>'Bid-Summary'!B52</f>
        <v>0</v>
      </c>
      <c r="G242" s="19">
        <f>'Bid-Summary'!B53</f>
        <v>0</v>
      </c>
      <c r="H242" s="19">
        <f>'Bid-Summary'!B54</f>
        <v>0</v>
      </c>
      <c r="I242" s="55">
        <f>'Bid-Summary'!B55</f>
        <v>0</v>
      </c>
      <c r="J242" s="19">
        <f>'Bid-Summary'!B56</f>
        <v>0</v>
      </c>
      <c r="K242" s="62">
        <f>'Bid-Summary'!H52:K52</f>
        <v>0</v>
      </c>
    </row>
    <row r="243" spans="1:11">
      <c r="A243" s="430">
        <v>1</v>
      </c>
      <c r="B243" s="440" t="s">
        <v>137</v>
      </c>
      <c r="C243" s="440"/>
      <c r="D243" s="440"/>
      <c r="E243" s="441"/>
      <c r="F243" s="452"/>
      <c r="G243" s="448"/>
      <c r="H243" s="448"/>
      <c r="I243" s="448"/>
      <c r="J243" s="448"/>
      <c r="K243" s="451"/>
    </row>
    <row r="244" spans="1:11" ht="18.75" customHeight="1">
      <c r="A244" s="429"/>
      <c r="B244" s="444"/>
      <c r="C244" s="444"/>
      <c r="D244" s="444"/>
      <c r="E244" s="445"/>
      <c r="F244" s="453"/>
      <c r="G244" s="449"/>
      <c r="H244" s="449"/>
      <c r="I244" s="449"/>
      <c r="J244" s="449"/>
      <c r="K244" s="451"/>
    </row>
    <row r="245" spans="1:11" ht="15" customHeight="1">
      <c r="A245" s="428">
        <v>2</v>
      </c>
      <c r="B245" s="440" t="s">
        <v>138</v>
      </c>
      <c r="C245" s="440"/>
      <c r="D245" s="440"/>
      <c r="E245" s="441"/>
      <c r="F245" s="458"/>
      <c r="G245" s="448"/>
      <c r="H245" s="448"/>
      <c r="I245" s="448"/>
      <c r="J245" s="448"/>
      <c r="K245" s="451"/>
    </row>
    <row r="246" spans="1:11">
      <c r="A246" s="430"/>
      <c r="B246" s="442"/>
      <c r="C246" s="442"/>
      <c r="D246" s="442"/>
      <c r="E246" s="443"/>
      <c r="F246" s="460"/>
      <c r="G246" s="454"/>
      <c r="H246" s="454"/>
      <c r="I246" s="454"/>
      <c r="J246" s="454"/>
      <c r="K246" s="451"/>
    </row>
    <row r="247" spans="1:11" ht="27" customHeight="1">
      <c r="A247" s="429"/>
      <c r="B247" s="444"/>
      <c r="C247" s="444"/>
      <c r="D247" s="444"/>
      <c r="E247" s="445"/>
      <c r="F247" s="459"/>
      <c r="G247" s="449"/>
      <c r="H247" s="449"/>
      <c r="I247" s="449"/>
      <c r="J247" s="449"/>
      <c r="K247" s="451"/>
    </row>
    <row r="248" spans="1:11" ht="15" customHeight="1">
      <c r="A248" s="428">
        <v>3</v>
      </c>
      <c r="B248" s="440" t="s">
        <v>139</v>
      </c>
      <c r="C248" s="440"/>
      <c r="D248" s="440"/>
      <c r="E248" s="441"/>
      <c r="F248" s="458"/>
      <c r="G248" s="448"/>
      <c r="H248" s="448"/>
      <c r="I248" s="448"/>
      <c r="J248" s="448"/>
      <c r="K248" s="451"/>
    </row>
    <row r="249" spans="1:11">
      <c r="A249" s="430"/>
      <c r="B249" s="442"/>
      <c r="C249" s="442"/>
      <c r="D249" s="442"/>
      <c r="E249" s="443"/>
      <c r="F249" s="460"/>
      <c r="G249" s="454"/>
      <c r="H249" s="454"/>
      <c r="I249" s="454"/>
      <c r="J249" s="454"/>
      <c r="K249" s="451"/>
    </row>
    <row r="250" spans="1:11" ht="60" customHeight="1">
      <c r="A250" s="429"/>
      <c r="B250" s="444"/>
      <c r="C250" s="444"/>
      <c r="D250" s="444"/>
      <c r="E250" s="445"/>
      <c r="F250" s="459"/>
      <c r="G250" s="449"/>
      <c r="H250" s="449"/>
      <c r="I250" s="449"/>
      <c r="J250" s="449"/>
      <c r="K250" s="451"/>
    </row>
    <row r="251" spans="1:11" ht="15" customHeight="1">
      <c r="A251" s="431">
        <v>4</v>
      </c>
      <c r="B251" s="440" t="s">
        <v>140</v>
      </c>
      <c r="C251" s="440"/>
      <c r="D251" s="440"/>
      <c r="E251" s="441"/>
      <c r="F251" s="458"/>
      <c r="G251" s="448"/>
      <c r="H251" s="448"/>
      <c r="I251" s="448"/>
      <c r="J251" s="448"/>
      <c r="K251" s="451"/>
    </row>
    <row r="252" spans="1:11">
      <c r="A252" s="432"/>
      <c r="B252" s="442"/>
      <c r="C252" s="442"/>
      <c r="D252" s="442"/>
      <c r="E252" s="443"/>
      <c r="F252" s="460"/>
      <c r="G252" s="454"/>
      <c r="H252" s="454"/>
      <c r="I252" s="454"/>
      <c r="J252" s="454"/>
      <c r="K252" s="451"/>
    </row>
    <row r="253" spans="1:11" ht="25.5" customHeight="1">
      <c r="A253" s="433"/>
      <c r="B253" s="444"/>
      <c r="C253" s="444"/>
      <c r="D253" s="444"/>
      <c r="E253" s="445"/>
      <c r="F253" s="459"/>
      <c r="G253" s="449"/>
      <c r="H253" s="449"/>
      <c r="I253" s="449"/>
      <c r="J253" s="449"/>
      <c r="K253" s="451"/>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85" customHeight="1">
      <c r="A256" s="428" t="s">
        <v>144</v>
      </c>
      <c r="B256" s="440" t="s">
        <v>145</v>
      </c>
      <c r="C256" s="440"/>
      <c r="D256" s="440"/>
      <c r="E256" s="441"/>
      <c r="F256" s="458"/>
      <c r="G256" s="448"/>
      <c r="H256" s="448"/>
      <c r="I256" s="448"/>
      <c r="J256" s="448"/>
      <c r="K256" s="451"/>
    </row>
    <row r="257" spans="1:11" ht="6.75" customHeight="1">
      <c r="A257" s="429"/>
      <c r="B257" s="444"/>
      <c r="C257" s="444"/>
      <c r="D257" s="444"/>
      <c r="E257" s="445"/>
      <c r="F257" s="459"/>
      <c r="G257" s="449"/>
      <c r="H257" s="449"/>
      <c r="I257" s="449"/>
      <c r="J257" s="449"/>
      <c r="K257" s="451"/>
    </row>
    <row r="258" spans="1:11" ht="20.85" customHeight="1">
      <c r="A258" s="26" t="s">
        <v>146</v>
      </c>
      <c r="B258" s="27" t="s">
        <v>147</v>
      </c>
      <c r="C258" s="35"/>
      <c r="D258" s="35"/>
      <c r="E258" s="35"/>
      <c r="F258" s="33"/>
      <c r="G258" s="34"/>
      <c r="H258" s="34"/>
      <c r="I258" s="34"/>
      <c r="J258" s="34"/>
      <c r="K258" s="57"/>
    </row>
    <row r="259" spans="1:11" ht="20.85" customHeight="1">
      <c r="A259" s="26" t="s">
        <v>148</v>
      </c>
      <c r="B259" s="27" t="s">
        <v>149</v>
      </c>
      <c r="C259" s="35"/>
      <c r="D259" s="35"/>
      <c r="E259" s="35"/>
      <c r="F259" s="33"/>
      <c r="G259" s="34"/>
      <c r="H259" s="34"/>
      <c r="I259" s="34"/>
      <c r="J259" s="34"/>
      <c r="K259" s="57"/>
    </row>
    <row r="260" spans="1:11" ht="15" customHeight="1">
      <c r="A260" s="431">
        <v>6</v>
      </c>
      <c r="B260" s="440" t="s">
        <v>150</v>
      </c>
      <c r="C260" s="440"/>
      <c r="D260" s="440"/>
      <c r="E260" s="441"/>
      <c r="F260" s="458"/>
      <c r="G260" s="448"/>
      <c r="H260" s="448"/>
      <c r="I260" s="448"/>
      <c r="J260" s="448"/>
      <c r="K260" s="451"/>
    </row>
    <row r="261" spans="1:11">
      <c r="A261" s="433"/>
      <c r="B261" s="444"/>
      <c r="C261" s="444"/>
      <c r="D261" s="444"/>
      <c r="E261" s="445"/>
      <c r="F261" s="459"/>
      <c r="G261" s="449"/>
      <c r="H261" s="449"/>
      <c r="I261" s="449"/>
      <c r="J261" s="449"/>
      <c r="K261" s="451"/>
    </row>
    <row r="262" spans="1:11" ht="15" customHeight="1">
      <c r="A262" s="431">
        <v>7</v>
      </c>
      <c r="B262" s="440" t="s">
        <v>151</v>
      </c>
      <c r="C262" s="440"/>
      <c r="D262" s="440"/>
      <c r="E262" s="441"/>
      <c r="F262" s="458"/>
      <c r="G262" s="448"/>
      <c r="H262" s="448"/>
      <c r="I262" s="448"/>
      <c r="J262" s="448"/>
      <c r="K262" s="451"/>
    </row>
    <row r="263" spans="1:11" ht="16.5" customHeight="1">
      <c r="A263" s="433"/>
      <c r="B263" s="444"/>
      <c r="C263" s="444"/>
      <c r="D263" s="444"/>
      <c r="E263" s="445"/>
      <c r="F263" s="459"/>
      <c r="G263" s="449"/>
      <c r="H263" s="449"/>
      <c r="I263" s="449"/>
      <c r="J263" s="449"/>
      <c r="K263" s="451"/>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458"/>
      <c r="G265" s="448"/>
      <c r="H265" s="448"/>
      <c r="I265" s="448"/>
      <c r="J265" s="448"/>
      <c r="K265" s="451"/>
    </row>
    <row r="266" spans="1:11">
      <c r="A266" s="22"/>
      <c r="B266" s="37" t="s">
        <v>154</v>
      </c>
      <c r="C266" s="38"/>
      <c r="D266" s="38"/>
      <c r="E266" s="38"/>
      <c r="F266" s="459"/>
      <c r="G266" s="449"/>
      <c r="H266" s="449"/>
      <c r="I266" s="449"/>
      <c r="J266" s="449"/>
      <c r="K266" s="451"/>
    </row>
    <row r="267" spans="1:11">
      <c r="A267" s="21" t="s">
        <v>144</v>
      </c>
      <c r="B267" s="39" t="s">
        <v>155</v>
      </c>
      <c r="C267" s="7"/>
      <c r="D267" s="7"/>
      <c r="E267" s="7"/>
      <c r="F267" s="458"/>
      <c r="G267" s="448"/>
      <c r="H267" s="448"/>
      <c r="I267" s="448"/>
      <c r="J267" s="448"/>
      <c r="K267" s="451"/>
    </row>
    <row r="268" spans="1:11" ht="15" customHeight="1">
      <c r="A268" s="40"/>
      <c r="B268" s="436" t="s">
        <v>156</v>
      </c>
      <c r="C268" s="436"/>
      <c r="D268" s="436"/>
      <c r="E268" s="437"/>
      <c r="F268" s="460"/>
      <c r="G268" s="454"/>
      <c r="H268" s="454"/>
      <c r="I268" s="454"/>
      <c r="J268" s="454"/>
      <c r="K268" s="451"/>
    </row>
    <row r="269" spans="1:11">
      <c r="A269" s="41"/>
      <c r="B269" s="438"/>
      <c r="C269" s="438"/>
      <c r="D269" s="438"/>
      <c r="E269" s="439"/>
      <c r="F269" s="459"/>
      <c r="G269" s="449"/>
      <c r="H269" s="449"/>
      <c r="I269" s="449"/>
      <c r="J269" s="449"/>
      <c r="K269" s="451"/>
    </row>
    <row r="270" spans="1:11">
      <c r="A270" s="24" t="s">
        <v>146</v>
      </c>
      <c r="B270" s="42" t="s">
        <v>157</v>
      </c>
      <c r="C270" s="43"/>
      <c r="D270" s="43"/>
      <c r="E270" s="43"/>
      <c r="F270" s="458"/>
      <c r="G270" s="448"/>
      <c r="H270" s="448"/>
      <c r="I270" s="448"/>
      <c r="J270" s="448"/>
      <c r="K270" s="450"/>
    </row>
    <row r="271" spans="1:11">
      <c r="A271" s="41"/>
      <c r="B271" s="44" t="s">
        <v>158</v>
      </c>
      <c r="C271" s="38"/>
      <c r="D271" s="38"/>
      <c r="E271" s="38"/>
      <c r="F271" s="459"/>
      <c r="G271" s="449"/>
      <c r="H271" s="449"/>
      <c r="I271" s="449"/>
      <c r="J271" s="449"/>
      <c r="K271" s="450"/>
    </row>
    <row r="272" spans="1:11">
      <c r="A272" s="21" t="s">
        <v>148</v>
      </c>
      <c r="B272" s="39" t="s">
        <v>159</v>
      </c>
      <c r="F272" s="458"/>
      <c r="G272" s="448"/>
      <c r="H272" s="448"/>
      <c r="I272" s="448"/>
      <c r="J272" s="448"/>
      <c r="K272" s="450"/>
    </row>
    <row r="273" spans="1:11">
      <c r="A273" s="22"/>
      <c r="B273" s="44" t="s">
        <v>160</v>
      </c>
      <c r="C273" s="32"/>
      <c r="D273" s="32"/>
      <c r="E273" s="32"/>
      <c r="F273" s="459"/>
      <c r="G273" s="449"/>
      <c r="H273" s="449"/>
      <c r="I273" s="449"/>
      <c r="J273" s="449"/>
      <c r="K273" s="450"/>
    </row>
    <row r="274" spans="1:11">
      <c r="A274" s="21" t="s">
        <v>161</v>
      </c>
      <c r="B274" s="39" t="s">
        <v>162</v>
      </c>
      <c r="F274" s="458"/>
      <c r="G274" s="448"/>
      <c r="H274" s="448"/>
      <c r="I274" s="448"/>
      <c r="J274" s="448"/>
      <c r="K274" s="450"/>
    </row>
    <row r="275" spans="1:11">
      <c r="A275" s="22"/>
      <c r="B275" s="31" t="s">
        <v>163</v>
      </c>
      <c r="C275" s="32"/>
      <c r="D275" s="32"/>
      <c r="E275" s="32"/>
      <c r="F275" s="459"/>
      <c r="G275" s="449"/>
      <c r="H275" s="449"/>
      <c r="I275" s="449"/>
      <c r="J275" s="449"/>
      <c r="K275" s="450"/>
    </row>
    <row r="276" spans="1:11">
      <c r="A276" s="21" t="s">
        <v>164</v>
      </c>
      <c r="B276" s="39" t="s">
        <v>165</v>
      </c>
      <c r="F276" s="458"/>
      <c r="G276" s="448"/>
      <c r="H276" s="448"/>
      <c r="I276" s="448"/>
      <c r="J276" s="448"/>
      <c r="K276" s="450"/>
    </row>
    <row r="277" spans="1:11">
      <c r="A277" s="45"/>
      <c r="B277" s="44" t="s">
        <v>166</v>
      </c>
      <c r="C277" s="32"/>
      <c r="D277" s="32"/>
      <c r="E277" s="32"/>
      <c r="F277" s="459"/>
      <c r="G277" s="449"/>
      <c r="H277" s="449"/>
      <c r="I277" s="449"/>
      <c r="J277" s="449"/>
      <c r="K277" s="450"/>
    </row>
    <row r="278" spans="1:11" ht="15" customHeight="1">
      <c r="A278" s="428">
        <v>9</v>
      </c>
      <c r="B278" s="434" t="s">
        <v>167</v>
      </c>
      <c r="C278" s="434"/>
      <c r="D278" s="434"/>
      <c r="E278" s="434"/>
      <c r="F278" s="458"/>
      <c r="G278" s="448"/>
      <c r="H278" s="448"/>
      <c r="I278" s="448"/>
      <c r="J278" s="448"/>
      <c r="K278" s="448"/>
    </row>
    <row r="279" spans="1:11">
      <c r="A279" s="429"/>
      <c r="B279" s="435"/>
      <c r="C279" s="435"/>
      <c r="D279" s="435"/>
      <c r="E279" s="435"/>
      <c r="F279" s="459"/>
      <c r="G279" s="449"/>
      <c r="H279" s="449"/>
      <c r="I279" s="449"/>
      <c r="J279" s="449"/>
      <c r="K279" s="449"/>
    </row>
    <row r="280" spans="1:11" ht="30" customHeight="1">
      <c r="A280" s="26">
        <v>10</v>
      </c>
      <c r="B280" s="46" t="s">
        <v>168</v>
      </c>
      <c r="C280" s="28"/>
      <c r="D280" s="28"/>
      <c r="E280" s="28"/>
      <c r="F280" s="33"/>
      <c r="G280" s="34"/>
      <c r="H280" s="34"/>
      <c r="I280" s="34"/>
      <c r="J280" s="34"/>
      <c r="K280" s="34"/>
    </row>
    <row r="281" spans="1:11" ht="21.75" customHeight="1">
      <c r="A281" s="463" t="s">
        <v>86</v>
      </c>
      <c r="B281" s="464"/>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425">
        <f>'Bid-Summary'!B59</f>
        <v>0</v>
      </c>
      <c r="B301" s="425"/>
      <c r="C301" s="424">
        <f>'Bid-Summary'!C60</f>
        <v>0</v>
      </c>
      <c r="D301" s="424"/>
      <c r="E301" s="424"/>
      <c r="F301" s="424"/>
      <c r="G301" s="424"/>
      <c r="H301" s="424"/>
      <c r="I301" s="424"/>
      <c r="J301" s="457"/>
      <c r="K301" s="54">
        <f>'Bid-Summary'!D59</f>
        <v>0</v>
      </c>
    </row>
    <row r="302" spans="1:11" s="17" customFormat="1" ht="22.35" customHeight="1">
      <c r="A302" s="446" t="s">
        <v>72</v>
      </c>
      <c r="B302" s="447"/>
      <c r="C302" s="63"/>
      <c r="D302" s="63"/>
      <c r="E302" s="63"/>
      <c r="F302" s="20">
        <f>'Bid-Summary'!B64</f>
        <v>0</v>
      </c>
      <c r="G302" s="20">
        <f>'Bid-Summary'!B65</f>
        <v>0</v>
      </c>
      <c r="H302" s="20">
        <f>'Bid-Summary'!B66</f>
        <v>0</v>
      </c>
      <c r="I302" s="61">
        <f>'Bid-Summary'!B67</f>
        <v>0</v>
      </c>
      <c r="J302" s="20">
        <f>'Bid-Summary'!B68</f>
        <v>0</v>
      </c>
      <c r="K302" s="56">
        <f>'Bid-Summary'!H64:K64</f>
        <v>0</v>
      </c>
    </row>
    <row r="303" spans="1:11">
      <c r="A303" s="430">
        <v>1</v>
      </c>
      <c r="B303" s="440" t="s">
        <v>137</v>
      </c>
      <c r="C303" s="440"/>
      <c r="D303" s="440"/>
      <c r="E303" s="441"/>
      <c r="F303" s="452"/>
      <c r="G303" s="448"/>
      <c r="H303" s="448"/>
      <c r="I303" s="448"/>
      <c r="J303" s="448"/>
      <c r="K303" s="451"/>
    </row>
    <row r="304" spans="1:11" ht="18.75" customHeight="1">
      <c r="A304" s="429"/>
      <c r="B304" s="444"/>
      <c r="C304" s="444"/>
      <c r="D304" s="444"/>
      <c r="E304" s="445"/>
      <c r="F304" s="453"/>
      <c r="G304" s="449"/>
      <c r="H304" s="449"/>
      <c r="I304" s="449"/>
      <c r="J304" s="449"/>
      <c r="K304" s="451"/>
    </row>
    <row r="305" spans="1:11" ht="15" customHeight="1">
      <c r="A305" s="428">
        <v>2</v>
      </c>
      <c r="B305" s="440" t="s">
        <v>138</v>
      </c>
      <c r="C305" s="440"/>
      <c r="D305" s="440"/>
      <c r="E305" s="441"/>
      <c r="F305" s="458"/>
      <c r="G305" s="448"/>
      <c r="H305" s="448"/>
      <c r="I305" s="448"/>
      <c r="J305" s="448"/>
      <c r="K305" s="451"/>
    </row>
    <row r="306" spans="1:11">
      <c r="A306" s="430"/>
      <c r="B306" s="442"/>
      <c r="C306" s="442"/>
      <c r="D306" s="442"/>
      <c r="E306" s="443"/>
      <c r="F306" s="460"/>
      <c r="G306" s="454"/>
      <c r="H306" s="454"/>
      <c r="I306" s="454"/>
      <c r="J306" s="454"/>
      <c r="K306" s="451"/>
    </row>
    <row r="307" spans="1:11" ht="27" customHeight="1">
      <c r="A307" s="429"/>
      <c r="B307" s="444"/>
      <c r="C307" s="444"/>
      <c r="D307" s="444"/>
      <c r="E307" s="445"/>
      <c r="F307" s="459"/>
      <c r="G307" s="449"/>
      <c r="H307" s="449"/>
      <c r="I307" s="449"/>
      <c r="J307" s="449"/>
      <c r="K307" s="451"/>
    </row>
    <row r="308" spans="1:11" ht="15" customHeight="1">
      <c r="A308" s="428">
        <v>3</v>
      </c>
      <c r="B308" s="440" t="s">
        <v>139</v>
      </c>
      <c r="C308" s="440"/>
      <c r="D308" s="440"/>
      <c r="E308" s="441"/>
      <c r="F308" s="458"/>
      <c r="G308" s="448"/>
      <c r="H308" s="448"/>
      <c r="I308" s="448"/>
      <c r="J308" s="448"/>
      <c r="K308" s="451"/>
    </row>
    <row r="309" spans="1:11">
      <c r="A309" s="430"/>
      <c r="B309" s="442"/>
      <c r="C309" s="442"/>
      <c r="D309" s="442"/>
      <c r="E309" s="443"/>
      <c r="F309" s="460"/>
      <c r="G309" s="454"/>
      <c r="H309" s="454"/>
      <c r="I309" s="454"/>
      <c r="J309" s="454"/>
      <c r="K309" s="451"/>
    </row>
    <row r="310" spans="1:11" ht="60" customHeight="1">
      <c r="A310" s="429"/>
      <c r="B310" s="444"/>
      <c r="C310" s="444"/>
      <c r="D310" s="444"/>
      <c r="E310" s="445"/>
      <c r="F310" s="459"/>
      <c r="G310" s="449"/>
      <c r="H310" s="449"/>
      <c r="I310" s="449"/>
      <c r="J310" s="449"/>
      <c r="K310" s="451"/>
    </row>
    <row r="311" spans="1:11" ht="15" customHeight="1">
      <c r="A311" s="431">
        <v>4</v>
      </c>
      <c r="B311" s="440" t="s">
        <v>140</v>
      </c>
      <c r="C311" s="440"/>
      <c r="D311" s="440"/>
      <c r="E311" s="441"/>
      <c r="F311" s="458"/>
      <c r="G311" s="448"/>
      <c r="H311" s="448"/>
      <c r="I311" s="448"/>
      <c r="J311" s="448"/>
      <c r="K311" s="451"/>
    </row>
    <row r="312" spans="1:11">
      <c r="A312" s="432"/>
      <c r="B312" s="442"/>
      <c r="C312" s="442"/>
      <c r="D312" s="442"/>
      <c r="E312" s="443"/>
      <c r="F312" s="460"/>
      <c r="G312" s="454"/>
      <c r="H312" s="454"/>
      <c r="I312" s="454"/>
      <c r="J312" s="454"/>
      <c r="K312" s="451"/>
    </row>
    <row r="313" spans="1:11" ht="25.5" customHeight="1">
      <c r="A313" s="433"/>
      <c r="B313" s="444"/>
      <c r="C313" s="444"/>
      <c r="D313" s="444"/>
      <c r="E313" s="445"/>
      <c r="F313" s="459"/>
      <c r="G313" s="449"/>
      <c r="H313" s="449"/>
      <c r="I313" s="449"/>
      <c r="J313" s="449"/>
      <c r="K313" s="451"/>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85" customHeight="1">
      <c r="A316" s="428" t="s">
        <v>144</v>
      </c>
      <c r="B316" s="440" t="s">
        <v>145</v>
      </c>
      <c r="C316" s="440"/>
      <c r="D316" s="440"/>
      <c r="E316" s="441"/>
      <c r="F316" s="458"/>
      <c r="G316" s="448"/>
      <c r="H316" s="448"/>
      <c r="I316" s="448"/>
      <c r="J316" s="448"/>
      <c r="K316" s="451"/>
    </row>
    <row r="317" spans="1:11" ht="6.75" customHeight="1">
      <c r="A317" s="429"/>
      <c r="B317" s="444"/>
      <c r="C317" s="444"/>
      <c r="D317" s="444"/>
      <c r="E317" s="445"/>
      <c r="F317" s="459"/>
      <c r="G317" s="449"/>
      <c r="H317" s="449"/>
      <c r="I317" s="449"/>
      <c r="J317" s="449"/>
      <c r="K317" s="451"/>
    </row>
    <row r="318" spans="1:11" ht="20.85" customHeight="1">
      <c r="A318" s="26" t="s">
        <v>146</v>
      </c>
      <c r="B318" s="27" t="s">
        <v>147</v>
      </c>
      <c r="C318" s="35"/>
      <c r="D318" s="35"/>
      <c r="E318" s="35"/>
      <c r="F318" s="33"/>
      <c r="G318" s="34"/>
      <c r="H318" s="34"/>
      <c r="I318" s="34"/>
      <c r="J318" s="34"/>
      <c r="K318" s="57"/>
    </row>
    <row r="319" spans="1:11" ht="20.85" customHeight="1">
      <c r="A319" s="26" t="s">
        <v>148</v>
      </c>
      <c r="B319" s="27" t="s">
        <v>149</v>
      </c>
      <c r="C319" s="35"/>
      <c r="D319" s="35"/>
      <c r="E319" s="35"/>
      <c r="F319" s="33"/>
      <c r="G319" s="34"/>
      <c r="H319" s="34"/>
      <c r="I319" s="34"/>
      <c r="J319" s="34"/>
      <c r="K319" s="57"/>
    </row>
    <row r="320" spans="1:11" ht="15" customHeight="1">
      <c r="A320" s="431">
        <v>6</v>
      </c>
      <c r="B320" s="440" t="s">
        <v>150</v>
      </c>
      <c r="C320" s="440"/>
      <c r="D320" s="440"/>
      <c r="E320" s="441"/>
      <c r="F320" s="458"/>
      <c r="G320" s="448"/>
      <c r="H320" s="448"/>
      <c r="I320" s="448"/>
      <c r="J320" s="448"/>
      <c r="K320" s="451"/>
    </row>
    <row r="321" spans="1:11">
      <c r="A321" s="433"/>
      <c r="B321" s="444"/>
      <c r="C321" s="444"/>
      <c r="D321" s="444"/>
      <c r="E321" s="445"/>
      <c r="F321" s="459"/>
      <c r="G321" s="449"/>
      <c r="H321" s="449"/>
      <c r="I321" s="449"/>
      <c r="J321" s="449"/>
      <c r="K321" s="451"/>
    </row>
    <row r="322" spans="1:11" ht="15" customHeight="1">
      <c r="A322" s="431">
        <v>7</v>
      </c>
      <c r="B322" s="440" t="s">
        <v>151</v>
      </c>
      <c r="C322" s="440"/>
      <c r="D322" s="440"/>
      <c r="E322" s="441"/>
      <c r="F322" s="458"/>
      <c r="G322" s="448"/>
      <c r="H322" s="448"/>
      <c r="I322" s="448"/>
      <c r="J322" s="448"/>
      <c r="K322" s="451"/>
    </row>
    <row r="323" spans="1:11" ht="16.5" customHeight="1">
      <c r="A323" s="433"/>
      <c r="B323" s="444"/>
      <c r="C323" s="444"/>
      <c r="D323" s="444"/>
      <c r="E323" s="445"/>
      <c r="F323" s="459"/>
      <c r="G323" s="449"/>
      <c r="H323" s="449"/>
      <c r="I323" s="449"/>
      <c r="J323" s="449"/>
      <c r="K323" s="451"/>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458"/>
      <c r="G325" s="448"/>
      <c r="H325" s="448"/>
      <c r="I325" s="448"/>
      <c r="J325" s="448"/>
      <c r="K325" s="451"/>
    </row>
    <row r="326" spans="1:11">
      <c r="A326" s="22"/>
      <c r="B326" s="37" t="s">
        <v>154</v>
      </c>
      <c r="C326" s="38"/>
      <c r="D326" s="38"/>
      <c r="E326" s="38"/>
      <c r="F326" s="459"/>
      <c r="G326" s="449"/>
      <c r="H326" s="449"/>
      <c r="I326" s="449"/>
      <c r="J326" s="449"/>
      <c r="K326" s="451"/>
    </row>
    <row r="327" spans="1:11">
      <c r="A327" s="21" t="s">
        <v>144</v>
      </c>
      <c r="B327" s="39" t="s">
        <v>155</v>
      </c>
      <c r="C327" s="7"/>
      <c r="D327" s="7"/>
      <c r="E327" s="7"/>
      <c r="F327" s="458"/>
      <c r="G327" s="448"/>
      <c r="H327" s="448"/>
      <c r="I327" s="448"/>
      <c r="J327" s="448"/>
      <c r="K327" s="451"/>
    </row>
    <row r="328" spans="1:11" ht="15" customHeight="1">
      <c r="A328" s="40"/>
      <c r="B328" s="436" t="s">
        <v>156</v>
      </c>
      <c r="C328" s="436"/>
      <c r="D328" s="436"/>
      <c r="E328" s="437"/>
      <c r="F328" s="460"/>
      <c r="G328" s="454"/>
      <c r="H328" s="454"/>
      <c r="I328" s="454"/>
      <c r="J328" s="454"/>
      <c r="K328" s="451"/>
    </row>
    <row r="329" spans="1:11">
      <c r="A329" s="41"/>
      <c r="B329" s="438"/>
      <c r="C329" s="438"/>
      <c r="D329" s="438"/>
      <c r="E329" s="439"/>
      <c r="F329" s="459"/>
      <c r="G329" s="449"/>
      <c r="H329" s="449"/>
      <c r="I329" s="449"/>
      <c r="J329" s="449"/>
      <c r="K329" s="451"/>
    </row>
    <row r="330" spans="1:11">
      <c r="A330" s="24" t="s">
        <v>146</v>
      </c>
      <c r="B330" s="42" t="s">
        <v>157</v>
      </c>
      <c r="C330" s="43"/>
      <c r="D330" s="43"/>
      <c r="E330" s="43"/>
      <c r="F330" s="458"/>
      <c r="G330" s="448"/>
      <c r="H330" s="448"/>
      <c r="I330" s="448"/>
      <c r="J330" s="448"/>
      <c r="K330" s="450"/>
    </row>
    <row r="331" spans="1:11">
      <c r="A331" s="41"/>
      <c r="B331" s="44" t="s">
        <v>158</v>
      </c>
      <c r="C331" s="38"/>
      <c r="D331" s="38"/>
      <c r="E331" s="38"/>
      <c r="F331" s="459"/>
      <c r="G331" s="449"/>
      <c r="H331" s="449"/>
      <c r="I331" s="449"/>
      <c r="J331" s="449"/>
      <c r="K331" s="450"/>
    </row>
    <row r="332" spans="1:11">
      <c r="A332" s="21" t="s">
        <v>148</v>
      </c>
      <c r="B332" s="39" t="s">
        <v>159</v>
      </c>
      <c r="F332" s="458"/>
      <c r="G332" s="448"/>
      <c r="H332" s="448"/>
      <c r="I332" s="448"/>
      <c r="J332" s="448"/>
      <c r="K332" s="450"/>
    </row>
    <row r="333" spans="1:11">
      <c r="A333" s="22"/>
      <c r="B333" s="44" t="s">
        <v>160</v>
      </c>
      <c r="C333" s="32"/>
      <c r="D333" s="32"/>
      <c r="E333" s="32"/>
      <c r="F333" s="459"/>
      <c r="G333" s="449"/>
      <c r="H333" s="449"/>
      <c r="I333" s="449"/>
      <c r="J333" s="449"/>
      <c r="K333" s="450"/>
    </row>
    <row r="334" spans="1:11">
      <c r="A334" s="21" t="s">
        <v>161</v>
      </c>
      <c r="B334" s="39" t="s">
        <v>162</v>
      </c>
      <c r="F334" s="458"/>
      <c r="G334" s="448"/>
      <c r="H334" s="448"/>
      <c r="I334" s="448"/>
      <c r="J334" s="448"/>
      <c r="K334" s="450"/>
    </row>
    <row r="335" spans="1:11">
      <c r="A335" s="22"/>
      <c r="B335" s="31" t="s">
        <v>163</v>
      </c>
      <c r="C335" s="32"/>
      <c r="D335" s="32"/>
      <c r="E335" s="32"/>
      <c r="F335" s="459"/>
      <c r="G335" s="449"/>
      <c r="H335" s="449"/>
      <c r="I335" s="449"/>
      <c r="J335" s="449"/>
      <c r="K335" s="450"/>
    </row>
    <row r="336" spans="1:11">
      <c r="A336" s="21" t="s">
        <v>164</v>
      </c>
      <c r="B336" s="39" t="s">
        <v>165</v>
      </c>
      <c r="F336" s="458"/>
      <c r="G336" s="448"/>
      <c r="H336" s="448"/>
      <c r="I336" s="448"/>
      <c r="J336" s="448"/>
      <c r="K336" s="450"/>
    </row>
    <row r="337" spans="1:11">
      <c r="A337" s="45"/>
      <c r="B337" s="44" t="s">
        <v>166</v>
      </c>
      <c r="C337" s="32"/>
      <c r="D337" s="32"/>
      <c r="E337" s="32"/>
      <c r="F337" s="459"/>
      <c r="G337" s="449"/>
      <c r="H337" s="449"/>
      <c r="I337" s="449"/>
      <c r="J337" s="449"/>
      <c r="K337" s="450"/>
    </row>
    <row r="338" spans="1:11" ht="15" customHeight="1">
      <c r="A338" s="428">
        <v>9</v>
      </c>
      <c r="B338" s="434" t="s">
        <v>167</v>
      </c>
      <c r="C338" s="434"/>
      <c r="D338" s="434"/>
      <c r="E338" s="434"/>
      <c r="F338" s="458"/>
      <c r="G338" s="448"/>
      <c r="H338" s="448"/>
      <c r="I338" s="448"/>
      <c r="J338" s="448"/>
      <c r="K338" s="448"/>
    </row>
    <row r="339" spans="1:11">
      <c r="A339" s="429"/>
      <c r="B339" s="435"/>
      <c r="C339" s="435"/>
      <c r="D339" s="435"/>
      <c r="E339" s="435"/>
      <c r="F339" s="459"/>
      <c r="G339" s="449"/>
      <c r="H339" s="449"/>
      <c r="I339" s="449"/>
      <c r="J339" s="449"/>
      <c r="K339" s="449"/>
    </row>
    <row r="340" spans="1:11" ht="30" customHeight="1">
      <c r="A340" s="26">
        <v>10</v>
      </c>
      <c r="B340" s="46" t="s">
        <v>168</v>
      </c>
      <c r="C340" s="28"/>
      <c r="D340" s="28"/>
      <c r="E340" s="28"/>
      <c r="F340" s="33"/>
      <c r="G340" s="34"/>
      <c r="H340" s="34"/>
      <c r="I340" s="34"/>
      <c r="J340" s="34"/>
      <c r="K340" s="34"/>
    </row>
    <row r="341" spans="1:11" ht="21.75" customHeight="1">
      <c r="A341" s="463" t="s">
        <v>86</v>
      </c>
      <c r="B341" s="464"/>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425">
        <f>'Bid-Summary'!B70</f>
        <v>0</v>
      </c>
      <c r="B361" s="425"/>
      <c r="C361" s="424">
        <f>'Bid-Summary'!C71</f>
        <v>0</v>
      </c>
      <c r="D361" s="424"/>
      <c r="E361" s="424"/>
      <c r="F361" s="424"/>
      <c r="G361" s="424"/>
      <c r="H361" s="424"/>
      <c r="I361" s="424"/>
      <c r="J361" s="457"/>
      <c r="K361" s="54">
        <f>'Bid-Summary'!D81</f>
        <v>0</v>
      </c>
    </row>
    <row r="362" spans="1:11" s="17" customFormat="1" ht="22.35" customHeight="1">
      <c r="A362" s="446" t="s">
        <v>72</v>
      </c>
      <c r="B362" s="447"/>
      <c r="C362" s="63"/>
      <c r="D362" s="63"/>
      <c r="E362" s="63"/>
      <c r="F362" s="20">
        <f>'Bid-Summary'!B75</f>
        <v>0</v>
      </c>
      <c r="G362" s="20">
        <f>'Bid-Summary'!B76</f>
        <v>0</v>
      </c>
      <c r="H362" s="20">
        <f>'Bid-Summary'!B77</f>
        <v>0</v>
      </c>
      <c r="I362" s="61">
        <f>'Bid-Summary'!B78</f>
        <v>0</v>
      </c>
      <c r="J362" s="20">
        <f>'Bid-Summary'!B79</f>
        <v>0</v>
      </c>
      <c r="K362" s="56">
        <f>'Bid-Summary'!H75:K75</f>
        <v>0</v>
      </c>
    </row>
    <row r="363" spans="1:11">
      <c r="A363" s="430">
        <v>1</v>
      </c>
      <c r="B363" s="440" t="s">
        <v>137</v>
      </c>
      <c r="C363" s="440"/>
      <c r="D363" s="440"/>
      <c r="E363" s="441"/>
      <c r="F363" s="452"/>
      <c r="G363" s="448"/>
      <c r="H363" s="448"/>
      <c r="I363" s="448"/>
      <c r="J363" s="448"/>
      <c r="K363" s="451"/>
    </row>
    <row r="364" spans="1:11" ht="18.75" customHeight="1">
      <c r="A364" s="429"/>
      <c r="B364" s="444"/>
      <c r="C364" s="444"/>
      <c r="D364" s="444"/>
      <c r="E364" s="445"/>
      <c r="F364" s="453"/>
      <c r="G364" s="449"/>
      <c r="H364" s="449"/>
      <c r="I364" s="449"/>
      <c r="J364" s="449"/>
      <c r="K364" s="451"/>
    </row>
    <row r="365" spans="1:11" ht="15" customHeight="1">
      <c r="A365" s="428">
        <v>2</v>
      </c>
      <c r="B365" s="440" t="s">
        <v>138</v>
      </c>
      <c r="C365" s="440"/>
      <c r="D365" s="440"/>
      <c r="E365" s="441"/>
      <c r="F365" s="458"/>
      <c r="G365" s="448"/>
      <c r="H365" s="448"/>
      <c r="I365" s="448"/>
      <c r="J365" s="448"/>
      <c r="K365" s="451"/>
    </row>
    <row r="366" spans="1:11">
      <c r="A366" s="430"/>
      <c r="B366" s="442"/>
      <c r="C366" s="442"/>
      <c r="D366" s="442"/>
      <c r="E366" s="443"/>
      <c r="F366" s="460"/>
      <c r="G366" s="454"/>
      <c r="H366" s="454"/>
      <c r="I366" s="454"/>
      <c r="J366" s="454"/>
      <c r="K366" s="451"/>
    </row>
    <row r="367" spans="1:11" ht="27" customHeight="1">
      <c r="A367" s="429"/>
      <c r="B367" s="444"/>
      <c r="C367" s="444"/>
      <c r="D367" s="444"/>
      <c r="E367" s="445"/>
      <c r="F367" s="459"/>
      <c r="G367" s="449"/>
      <c r="H367" s="449"/>
      <c r="I367" s="449"/>
      <c r="J367" s="449"/>
      <c r="K367" s="451"/>
    </row>
    <row r="368" spans="1:11" ht="15" customHeight="1">
      <c r="A368" s="428">
        <v>3</v>
      </c>
      <c r="B368" s="440" t="s">
        <v>139</v>
      </c>
      <c r="C368" s="440"/>
      <c r="D368" s="440"/>
      <c r="E368" s="441"/>
      <c r="F368" s="458"/>
      <c r="G368" s="448"/>
      <c r="H368" s="448"/>
      <c r="I368" s="448"/>
      <c r="J368" s="448"/>
      <c r="K368" s="451"/>
    </row>
    <row r="369" spans="1:11">
      <c r="A369" s="430"/>
      <c r="B369" s="442"/>
      <c r="C369" s="442"/>
      <c r="D369" s="442"/>
      <c r="E369" s="443"/>
      <c r="F369" s="460"/>
      <c r="G369" s="454"/>
      <c r="H369" s="454"/>
      <c r="I369" s="454"/>
      <c r="J369" s="454"/>
      <c r="K369" s="451"/>
    </row>
    <row r="370" spans="1:11" ht="60" customHeight="1">
      <c r="A370" s="429"/>
      <c r="B370" s="444"/>
      <c r="C370" s="444"/>
      <c r="D370" s="444"/>
      <c r="E370" s="445"/>
      <c r="F370" s="459"/>
      <c r="G370" s="449"/>
      <c r="H370" s="449"/>
      <c r="I370" s="449"/>
      <c r="J370" s="449"/>
      <c r="K370" s="451"/>
    </row>
    <row r="371" spans="1:11" ht="15" customHeight="1">
      <c r="A371" s="431">
        <v>4</v>
      </c>
      <c r="B371" s="440" t="s">
        <v>140</v>
      </c>
      <c r="C371" s="440"/>
      <c r="D371" s="440"/>
      <c r="E371" s="441"/>
      <c r="F371" s="458"/>
      <c r="G371" s="448"/>
      <c r="H371" s="448"/>
      <c r="I371" s="448"/>
      <c r="J371" s="448"/>
      <c r="K371" s="451"/>
    </row>
    <row r="372" spans="1:11">
      <c r="A372" s="432"/>
      <c r="B372" s="442"/>
      <c r="C372" s="442"/>
      <c r="D372" s="442"/>
      <c r="E372" s="443"/>
      <c r="F372" s="460"/>
      <c r="G372" s="454"/>
      <c r="H372" s="454"/>
      <c r="I372" s="454"/>
      <c r="J372" s="454"/>
      <c r="K372" s="451"/>
    </row>
    <row r="373" spans="1:11" ht="25.5" customHeight="1">
      <c r="A373" s="433"/>
      <c r="B373" s="444"/>
      <c r="C373" s="444"/>
      <c r="D373" s="444"/>
      <c r="E373" s="445"/>
      <c r="F373" s="459"/>
      <c r="G373" s="449"/>
      <c r="H373" s="449"/>
      <c r="I373" s="449"/>
      <c r="J373" s="449"/>
      <c r="K373" s="451"/>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85" customHeight="1">
      <c r="A376" s="428" t="s">
        <v>144</v>
      </c>
      <c r="B376" s="440" t="s">
        <v>145</v>
      </c>
      <c r="C376" s="440"/>
      <c r="D376" s="440"/>
      <c r="E376" s="441"/>
      <c r="F376" s="458"/>
      <c r="G376" s="448"/>
      <c r="H376" s="448"/>
      <c r="I376" s="448"/>
      <c r="J376" s="448"/>
      <c r="K376" s="451"/>
    </row>
    <row r="377" spans="1:11" ht="6.75" customHeight="1">
      <c r="A377" s="429"/>
      <c r="B377" s="444"/>
      <c r="C377" s="444"/>
      <c r="D377" s="444"/>
      <c r="E377" s="445"/>
      <c r="F377" s="459"/>
      <c r="G377" s="449"/>
      <c r="H377" s="449"/>
      <c r="I377" s="449"/>
      <c r="J377" s="449"/>
      <c r="K377" s="451"/>
    </row>
    <row r="378" spans="1:11" ht="20.85" customHeight="1">
      <c r="A378" s="26" t="s">
        <v>146</v>
      </c>
      <c r="B378" s="27" t="s">
        <v>147</v>
      </c>
      <c r="C378" s="35"/>
      <c r="D378" s="35"/>
      <c r="E378" s="35"/>
      <c r="F378" s="33"/>
      <c r="G378" s="34"/>
      <c r="H378" s="34"/>
      <c r="I378" s="34"/>
      <c r="J378" s="34"/>
      <c r="K378" s="57"/>
    </row>
    <row r="379" spans="1:11" ht="20.85" customHeight="1">
      <c r="A379" s="26" t="s">
        <v>148</v>
      </c>
      <c r="B379" s="27" t="s">
        <v>149</v>
      </c>
      <c r="C379" s="35"/>
      <c r="D379" s="35"/>
      <c r="E379" s="35"/>
      <c r="F379" s="33"/>
      <c r="G379" s="34"/>
      <c r="H379" s="34"/>
      <c r="I379" s="34"/>
      <c r="J379" s="34"/>
      <c r="K379" s="57"/>
    </row>
    <row r="380" spans="1:11" ht="15" customHeight="1">
      <c r="A380" s="431">
        <v>6</v>
      </c>
      <c r="B380" s="440" t="s">
        <v>150</v>
      </c>
      <c r="C380" s="440"/>
      <c r="D380" s="440"/>
      <c r="E380" s="441"/>
      <c r="F380" s="458"/>
      <c r="G380" s="448"/>
      <c r="H380" s="448"/>
      <c r="I380" s="448"/>
      <c r="J380" s="448"/>
      <c r="K380" s="451"/>
    </row>
    <row r="381" spans="1:11">
      <c r="A381" s="433"/>
      <c r="B381" s="444"/>
      <c r="C381" s="444"/>
      <c r="D381" s="444"/>
      <c r="E381" s="445"/>
      <c r="F381" s="459"/>
      <c r="G381" s="449"/>
      <c r="H381" s="449"/>
      <c r="I381" s="449"/>
      <c r="J381" s="449"/>
      <c r="K381" s="451"/>
    </row>
    <row r="382" spans="1:11" ht="15" customHeight="1">
      <c r="A382" s="431">
        <v>7</v>
      </c>
      <c r="B382" s="440" t="s">
        <v>151</v>
      </c>
      <c r="C382" s="440"/>
      <c r="D382" s="440"/>
      <c r="E382" s="441"/>
      <c r="F382" s="458"/>
      <c r="G382" s="448"/>
      <c r="H382" s="448"/>
      <c r="I382" s="448"/>
      <c r="J382" s="448"/>
      <c r="K382" s="451"/>
    </row>
    <row r="383" spans="1:11" ht="16.5" customHeight="1">
      <c r="A383" s="433"/>
      <c r="B383" s="444"/>
      <c r="C383" s="444"/>
      <c r="D383" s="444"/>
      <c r="E383" s="445"/>
      <c r="F383" s="459"/>
      <c r="G383" s="449"/>
      <c r="H383" s="449"/>
      <c r="I383" s="449"/>
      <c r="J383" s="449"/>
      <c r="K383" s="451"/>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458"/>
      <c r="G385" s="448"/>
      <c r="H385" s="448"/>
      <c r="I385" s="448"/>
      <c r="J385" s="448"/>
      <c r="K385" s="451"/>
    </row>
    <row r="386" spans="1:11">
      <c r="A386" s="22"/>
      <c r="B386" s="37" t="s">
        <v>154</v>
      </c>
      <c r="C386" s="38"/>
      <c r="D386" s="38"/>
      <c r="E386" s="38"/>
      <c r="F386" s="459"/>
      <c r="G386" s="449"/>
      <c r="H386" s="449"/>
      <c r="I386" s="449"/>
      <c r="J386" s="449"/>
      <c r="K386" s="451"/>
    </row>
    <row r="387" spans="1:11">
      <c r="A387" s="21" t="s">
        <v>144</v>
      </c>
      <c r="B387" s="39" t="s">
        <v>155</v>
      </c>
      <c r="C387" s="7"/>
      <c r="D387" s="7"/>
      <c r="E387" s="7"/>
      <c r="F387" s="458"/>
      <c r="G387" s="448"/>
      <c r="H387" s="448"/>
      <c r="I387" s="448"/>
      <c r="J387" s="448"/>
      <c r="K387" s="451"/>
    </row>
    <row r="388" spans="1:11" ht="15" customHeight="1">
      <c r="A388" s="40"/>
      <c r="B388" s="436" t="s">
        <v>156</v>
      </c>
      <c r="C388" s="436"/>
      <c r="D388" s="436"/>
      <c r="E388" s="437"/>
      <c r="F388" s="460"/>
      <c r="G388" s="454"/>
      <c r="H388" s="454"/>
      <c r="I388" s="454"/>
      <c r="J388" s="454"/>
      <c r="K388" s="451"/>
    </row>
    <row r="389" spans="1:11">
      <c r="A389" s="41"/>
      <c r="B389" s="438"/>
      <c r="C389" s="438"/>
      <c r="D389" s="438"/>
      <c r="E389" s="439"/>
      <c r="F389" s="459"/>
      <c r="G389" s="449"/>
      <c r="H389" s="449"/>
      <c r="I389" s="449"/>
      <c r="J389" s="449"/>
      <c r="K389" s="451"/>
    </row>
    <row r="390" spans="1:11">
      <c r="A390" s="24" t="s">
        <v>146</v>
      </c>
      <c r="B390" s="42" t="s">
        <v>157</v>
      </c>
      <c r="C390" s="43"/>
      <c r="D390" s="43"/>
      <c r="E390" s="43"/>
      <c r="F390" s="458"/>
      <c r="G390" s="448"/>
      <c r="H390" s="448"/>
      <c r="I390" s="448"/>
      <c r="J390" s="448"/>
      <c r="K390" s="450"/>
    </row>
    <row r="391" spans="1:11">
      <c r="A391" s="41"/>
      <c r="B391" s="44" t="s">
        <v>158</v>
      </c>
      <c r="C391" s="38"/>
      <c r="D391" s="38"/>
      <c r="E391" s="38"/>
      <c r="F391" s="459"/>
      <c r="G391" s="449"/>
      <c r="H391" s="449"/>
      <c r="I391" s="449"/>
      <c r="J391" s="449"/>
      <c r="K391" s="450"/>
    </row>
    <row r="392" spans="1:11">
      <c r="A392" s="21" t="s">
        <v>148</v>
      </c>
      <c r="B392" s="39" t="s">
        <v>159</v>
      </c>
      <c r="F392" s="458"/>
      <c r="G392" s="448"/>
      <c r="H392" s="448"/>
      <c r="I392" s="448"/>
      <c r="J392" s="448"/>
      <c r="K392" s="450"/>
    </row>
    <row r="393" spans="1:11">
      <c r="A393" s="22"/>
      <c r="B393" s="44" t="s">
        <v>160</v>
      </c>
      <c r="C393" s="32"/>
      <c r="D393" s="32"/>
      <c r="E393" s="32"/>
      <c r="F393" s="459"/>
      <c r="G393" s="449"/>
      <c r="H393" s="449"/>
      <c r="I393" s="449"/>
      <c r="J393" s="449"/>
      <c r="K393" s="450"/>
    </row>
    <row r="394" spans="1:11">
      <c r="A394" s="21" t="s">
        <v>161</v>
      </c>
      <c r="B394" s="39" t="s">
        <v>162</v>
      </c>
      <c r="F394" s="458"/>
      <c r="G394" s="448"/>
      <c r="H394" s="448"/>
      <c r="I394" s="448"/>
      <c r="J394" s="448"/>
      <c r="K394" s="450"/>
    </row>
    <row r="395" spans="1:11">
      <c r="A395" s="22"/>
      <c r="B395" s="31" t="s">
        <v>163</v>
      </c>
      <c r="C395" s="32"/>
      <c r="D395" s="32"/>
      <c r="E395" s="32"/>
      <c r="F395" s="459"/>
      <c r="G395" s="449"/>
      <c r="H395" s="449"/>
      <c r="I395" s="449"/>
      <c r="J395" s="449"/>
      <c r="K395" s="450"/>
    </row>
    <row r="396" spans="1:11">
      <c r="A396" s="21" t="s">
        <v>164</v>
      </c>
      <c r="B396" s="39" t="s">
        <v>165</v>
      </c>
      <c r="F396" s="458"/>
      <c r="G396" s="448"/>
      <c r="H396" s="448"/>
      <c r="I396" s="448"/>
      <c r="J396" s="448"/>
      <c r="K396" s="450"/>
    </row>
    <row r="397" spans="1:11">
      <c r="A397" s="45"/>
      <c r="B397" s="44" t="s">
        <v>166</v>
      </c>
      <c r="C397" s="32"/>
      <c r="D397" s="32"/>
      <c r="E397" s="32"/>
      <c r="F397" s="459"/>
      <c r="G397" s="449"/>
      <c r="H397" s="449"/>
      <c r="I397" s="449"/>
      <c r="J397" s="449"/>
      <c r="K397" s="450"/>
    </row>
    <row r="398" spans="1:11" ht="15" customHeight="1">
      <c r="A398" s="428">
        <v>9</v>
      </c>
      <c r="B398" s="434" t="s">
        <v>167</v>
      </c>
      <c r="C398" s="434"/>
      <c r="D398" s="434"/>
      <c r="E398" s="434"/>
      <c r="F398" s="458"/>
      <c r="G398" s="448"/>
      <c r="H398" s="448"/>
      <c r="I398" s="448"/>
      <c r="J398" s="448"/>
      <c r="K398" s="448"/>
    </row>
    <row r="399" spans="1:11">
      <c r="A399" s="429"/>
      <c r="B399" s="435"/>
      <c r="C399" s="435"/>
      <c r="D399" s="435"/>
      <c r="E399" s="435"/>
      <c r="F399" s="459"/>
      <c r="G399" s="449"/>
      <c r="H399" s="449"/>
      <c r="I399" s="449"/>
      <c r="J399" s="449"/>
      <c r="K399" s="449"/>
    </row>
    <row r="400" spans="1:11" ht="30" customHeight="1">
      <c r="A400" s="26">
        <v>10</v>
      </c>
      <c r="B400" s="46" t="s">
        <v>168</v>
      </c>
      <c r="C400" s="28"/>
      <c r="D400" s="28"/>
      <c r="E400" s="28"/>
      <c r="F400" s="33"/>
      <c r="G400" s="34"/>
      <c r="H400" s="34"/>
      <c r="I400" s="34"/>
      <c r="J400" s="34"/>
      <c r="K400" s="34"/>
    </row>
    <row r="401" spans="1:11" ht="21.75" customHeight="1">
      <c r="A401" s="463" t="s">
        <v>86</v>
      </c>
      <c r="B401" s="464"/>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425">
        <f>'Bid-Summary'!B81</f>
        <v>0</v>
      </c>
      <c r="B421" s="425"/>
      <c r="C421" s="424">
        <f>'Bid-Summary'!C82</f>
        <v>0</v>
      </c>
      <c r="D421" s="424"/>
      <c r="E421" s="424"/>
      <c r="F421" s="424"/>
      <c r="G421" s="424"/>
      <c r="H421" s="424"/>
      <c r="I421" s="424"/>
      <c r="J421" s="457"/>
      <c r="K421" s="54">
        <f>'Bid-Summary'!D81</f>
        <v>0</v>
      </c>
    </row>
    <row r="422" spans="1:11" s="17" customFormat="1" ht="22.35" customHeight="1">
      <c r="A422" s="446" t="s">
        <v>72</v>
      </c>
      <c r="B422" s="447"/>
      <c r="C422" s="63"/>
      <c r="D422" s="63"/>
      <c r="E422" s="63"/>
      <c r="F422" s="20">
        <f>'Bid-Summary'!B86</f>
        <v>0</v>
      </c>
      <c r="G422" s="20">
        <f>'Bid-Summary'!B87</f>
        <v>0</v>
      </c>
      <c r="H422" s="20">
        <f>'Bid-Summary'!B88</f>
        <v>0</v>
      </c>
      <c r="I422" s="61">
        <f>'Bid-Summary'!B89</f>
        <v>0</v>
      </c>
      <c r="J422" s="20">
        <f>'Bid-Summary'!B90</f>
        <v>0</v>
      </c>
      <c r="K422" s="56">
        <f>'Bid-Summary'!H86:K86</f>
        <v>0</v>
      </c>
    </row>
    <row r="423" spans="1:11">
      <c r="A423" s="430">
        <v>1</v>
      </c>
      <c r="B423" s="440" t="s">
        <v>137</v>
      </c>
      <c r="C423" s="440"/>
      <c r="D423" s="440"/>
      <c r="E423" s="441"/>
      <c r="F423" s="452"/>
      <c r="G423" s="448"/>
      <c r="H423" s="448"/>
      <c r="I423" s="448"/>
      <c r="J423" s="448"/>
      <c r="K423" s="451"/>
    </row>
    <row r="424" spans="1:11" ht="18.75" customHeight="1">
      <c r="A424" s="429"/>
      <c r="B424" s="444"/>
      <c r="C424" s="444"/>
      <c r="D424" s="444"/>
      <c r="E424" s="445"/>
      <c r="F424" s="453"/>
      <c r="G424" s="449"/>
      <c r="H424" s="449"/>
      <c r="I424" s="449"/>
      <c r="J424" s="449"/>
      <c r="K424" s="451"/>
    </row>
    <row r="425" spans="1:11" ht="15" customHeight="1">
      <c r="A425" s="428">
        <v>2</v>
      </c>
      <c r="B425" s="440" t="s">
        <v>138</v>
      </c>
      <c r="C425" s="440"/>
      <c r="D425" s="440"/>
      <c r="E425" s="441"/>
      <c r="F425" s="458"/>
      <c r="G425" s="448"/>
      <c r="H425" s="448"/>
      <c r="I425" s="448"/>
      <c r="J425" s="448"/>
      <c r="K425" s="451"/>
    </row>
    <row r="426" spans="1:11">
      <c r="A426" s="430"/>
      <c r="B426" s="442"/>
      <c r="C426" s="442"/>
      <c r="D426" s="442"/>
      <c r="E426" s="443"/>
      <c r="F426" s="460"/>
      <c r="G426" s="454"/>
      <c r="H426" s="454"/>
      <c r="I426" s="454"/>
      <c r="J426" s="454"/>
      <c r="K426" s="451"/>
    </row>
    <row r="427" spans="1:11" ht="27" customHeight="1">
      <c r="A427" s="429"/>
      <c r="B427" s="444"/>
      <c r="C427" s="444"/>
      <c r="D427" s="444"/>
      <c r="E427" s="445"/>
      <c r="F427" s="459"/>
      <c r="G427" s="449"/>
      <c r="H427" s="449"/>
      <c r="I427" s="449"/>
      <c r="J427" s="449"/>
      <c r="K427" s="451"/>
    </row>
    <row r="428" spans="1:11" ht="15" customHeight="1">
      <c r="A428" s="428">
        <v>3</v>
      </c>
      <c r="B428" s="440" t="s">
        <v>139</v>
      </c>
      <c r="C428" s="440"/>
      <c r="D428" s="440"/>
      <c r="E428" s="441"/>
      <c r="F428" s="458"/>
      <c r="G428" s="448"/>
      <c r="H428" s="448"/>
      <c r="I428" s="448"/>
      <c r="J428" s="448"/>
      <c r="K428" s="451"/>
    </row>
    <row r="429" spans="1:11">
      <c r="A429" s="430"/>
      <c r="B429" s="442"/>
      <c r="C429" s="442"/>
      <c r="D429" s="442"/>
      <c r="E429" s="443"/>
      <c r="F429" s="460"/>
      <c r="G429" s="454"/>
      <c r="H429" s="454"/>
      <c r="I429" s="454"/>
      <c r="J429" s="454"/>
      <c r="K429" s="451"/>
    </row>
    <row r="430" spans="1:11" ht="60" customHeight="1">
      <c r="A430" s="429"/>
      <c r="B430" s="444"/>
      <c r="C430" s="444"/>
      <c r="D430" s="444"/>
      <c r="E430" s="445"/>
      <c r="F430" s="459"/>
      <c r="G430" s="449"/>
      <c r="H430" s="449"/>
      <c r="I430" s="449"/>
      <c r="J430" s="449"/>
      <c r="K430" s="451"/>
    </row>
    <row r="431" spans="1:11" ht="15" customHeight="1">
      <c r="A431" s="431">
        <v>4</v>
      </c>
      <c r="B431" s="440" t="s">
        <v>140</v>
      </c>
      <c r="C431" s="440"/>
      <c r="D431" s="440"/>
      <c r="E431" s="441"/>
      <c r="F431" s="458"/>
      <c r="G431" s="448"/>
      <c r="H431" s="448"/>
      <c r="I431" s="448"/>
      <c r="J431" s="448"/>
      <c r="K431" s="451"/>
    </row>
    <row r="432" spans="1:11">
      <c r="A432" s="432"/>
      <c r="B432" s="442"/>
      <c r="C432" s="442"/>
      <c r="D432" s="442"/>
      <c r="E432" s="443"/>
      <c r="F432" s="460"/>
      <c r="G432" s="454"/>
      <c r="H432" s="454"/>
      <c r="I432" s="454"/>
      <c r="J432" s="454"/>
      <c r="K432" s="451"/>
    </row>
    <row r="433" spans="1:11" ht="25.5" customHeight="1">
      <c r="A433" s="433"/>
      <c r="B433" s="444"/>
      <c r="C433" s="444"/>
      <c r="D433" s="444"/>
      <c r="E433" s="445"/>
      <c r="F433" s="459"/>
      <c r="G433" s="449"/>
      <c r="H433" s="449"/>
      <c r="I433" s="449"/>
      <c r="J433" s="449"/>
      <c r="K433" s="451"/>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85" customHeight="1">
      <c r="A436" s="428" t="s">
        <v>144</v>
      </c>
      <c r="B436" s="440" t="s">
        <v>145</v>
      </c>
      <c r="C436" s="440"/>
      <c r="D436" s="440"/>
      <c r="E436" s="441"/>
      <c r="F436" s="458"/>
      <c r="G436" s="448"/>
      <c r="H436" s="448"/>
      <c r="I436" s="448"/>
      <c r="J436" s="448"/>
      <c r="K436" s="451"/>
    </row>
    <row r="437" spans="1:11" ht="6.75" customHeight="1">
      <c r="A437" s="429"/>
      <c r="B437" s="444"/>
      <c r="C437" s="444"/>
      <c r="D437" s="444"/>
      <c r="E437" s="445"/>
      <c r="F437" s="459"/>
      <c r="G437" s="449"/>
      <c r="H437" s="449"/>
      <c r="I437" s="449"/>
      <c r="J437" s="449"/>
      <c r="K437" s="451"/>
    </row>
    <row r="438" spans="1:11" ht="20.85" customHeight="1">
      <c r="A438" s="26" t="s">
        <v>146</v>
      </c>
      <c r="B438" s="27" t="s">
        <v>147</v>
      </c>
      <c r="C438" s="35"/>
      <c r="D438" s="35"/>
      <c r="E438" s="35"/>
      <c r="F438" s="33"/>
      <c r="G438" s="34"/>
      <c r="H438" s="34"/>
      <c r="I438" s="34"/>
      <c r="J438" s="34"/>
      <c r="K438" s="57"/>
    </row>
    <row r="439" spans="1:11" ht="20.85" customHeight="1">
      <c r="A439" s="26" t="s">
        <v>148</v>
      </c>
      <c r="B439" s="27" t="s">
        <v>149</v>
      </c>
      <c r="C439" s="35"/>
      <c r="D439" s="35"/>
      <c r="E439" s="35"/>
      <c r="F439" s="33"/>
      <c r="G439" s="34"/>
      <c r="H439" s="34"/>
      <c r="I439" s="34"/>
      <c r="J439" s="34"/>
      <c r="K439" s="57"/>
    </row>
    <row r="440" spans="1:11" ht="15" customHeight="1">
      <c r="A440" s="431">
        <v>6</v>
      </c>
      <c r="B440" s="440" t="s">
        <v>150</v>
      </c>
      <c r="C440" s="440"/>
      <c r="D440" s="440"/>
      <c r="E440" s="441"/>
      <c r="F440" s="458"/>
      <c r="G440" s="448"/>
      <c r="H440" s="448"/>
      <c r="I440" s="448"/>
      <c r="J440" s="448"/>
      <c r="K440" s="451"/>
    </row>
    <row r="441" spans="1:11">
      <c r="A441" s="433"/>
      <c r="B441" s="444"/>
      <c r="C441" s="444"/>
      <c r="D441" s="444"/>
      <c r="E441" s="445"/>
      <c r="F441" s="459"/>
      <c r="G441" s="449"/>
      <c r="H441" s="449"/>
      <c r="I441" s="449"/>
      <c r="J441" s="449"/>
      <c r="K441" s="451"/>
    </row>
    <row r="442" spans="1:11" ht="15" customHeight="1">
      <c r="A442" s="431">
        <v>7</v>
      </c>
      <c r="B442" s="440" t="s">
        <v>151</v>
      </c>
      <c r="C442" s="440"/>
      <c r="D442" s="440"/>
      <c r="E442" s="441"/>
      <c r="F442" s="458"/>
      <c r="G442" s="448"/>
      <c r="H442" s="448"/>
      <c r="I442" s="448"/>
      <c r="J442" s="448"/>
      <c r="K442" s="451"/>
    </row>
    <row r="443" spans="1:11" ht="16.5" customHeight="1">
      <c r="A443" s="433"/>
      <c r="B443" s="444"/>
      <c r="C443" s="444"/>
      <c r="D443" s="444"/>
      <c r="E443" s="445"/>
      <c r="F443" s="459"/>
      <c r="G443" s="449"/>
      <c r="H443" s="449"/>
      <c r="I443" s="449"/>
      <c r="J443" s="449"/>
      <c r="K443" s="451"/>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458"/>
      <c r="G445" s="448"/>
      <c r="H445" s="448"/>
      <c r="I445" s="448"/>
      <c r="J445" s="448"/>
      <c r="K445" s="451"/>
    </row>
    <row r="446" spans="1:11">
      <c r="A446" s="22"/>
      <c r="B446" s="37" t="s">
        <v>154</v>
      </c>
      <c r="C446" s="38"/>
      <c r="D446" s="38"/>
      <c r="E446" s="38"/>
      <c r="F446" s="459"/>
      <c r="G446" s="449"/>
      <c r="H446" s="449"/>
      <c r="I446" s="449"/>
      <c r="J446" s="449"/>
      <c r="K446" s="451"/>
    </row>
    <row r="447" spans="1:11">
      <c r="A447" s="21" t="s">
        <v>144</v>
      </c>
      <c r="B447" s="39" t="s">
        <v>155</v>
      </c>
      <c r="C447" s="7"/>
      <c r="D447" s="7"/>
      <c r="E447" s="7"/>
      <c r="F447" s="458"/>
      <c r="G447" s="448"/>
      <c r="H447" s="448"/>
      <c r="I447" s="448"/>
      <c r="J447" s="448"/>
      <c r="K447" s="451"/>
    </row>
    <row r="448" spans="1:11" ht="15" customHeight="1">
      <c r="A448" s="40"/>
      <c r="B448" s="436" t="s">
        <v>156</v>
      </c>
      <c r="C448" s="436"/>
      <c r="D448" s="436"/>
      <c r="E448" s="437"/>
      <c r="F448" s="460"/>
      <c r="G448" s="454"/>
      <c r="H448" s="454"/>
      <c r="I448" s="454"/>
      <c r="J448" s="454"/>
      <c r="K448" s="451"/>
    </row>
    <row r="449" spans="1:11">
      <c r="A449" s="41"/>
      <c r="B449" s="438"/>
      <c r="C449" s="438"/>
      <c r="D449" s="438"/>
      <c r="E449" s="439"/>
      <c r="F449" s="459"/>
      <c r="G449" s="449"/>
      <c r="H449" s="449"/>
      <c r="I449" s="449"/>
      <c r="J449" s="449"/>
      <c r="K449" s="451"/>
    </row>
    <row r="450" spans="1:11">
      <c r="A450" s="24" t="s">
        <v>146</v>
      </c>
      <c r="B450" s="42" t="s">
        <v>157</v>
      </c>
      <c r="C450" s="43"/>
      <c r="D450" s="43"/>
      <c r="E450" s="43"/>
      <c r="F450" s="458"/>
      <c r="G450" s="448"/>
      <c r="H450" s="448"/>
      <c r="I450" s="448"/>
      <c r="J450" s="448"/>
      <c r="K450" s="450"/>
    </row>
    <row r="451" spans="1:11">
      <c r="A451" s="41"/>
      <c r="B451" s="44" t="s">
        <v>158</v>
      </c>
      <c r="C451" s="38"/>
      <c r="D451" s="38"/>
      <c r="E451" s="38"/>
      <c r="F451" s="459"/>
      <c r="G451" s="449"/>
      <c r="H451" s="449"/>
      <c r="I451" s="449"/>
      <c r="J451" s="449"/>
      <c r="K451" s="450"/>
    </row>
    <row r="452" spans="1:11">
      <c r="A452" s="21" t="s">
        <v>148</v>
      </c>
      <c r="B452" s="39" t="s">
        <v>159</v>
      </c>
      <c r="F452" s="458"/>
      <c r="G452" s="448"/>
      <c r="H452" s="448"/>
      <c r="I452" s="448"/>
      <c r="J452" s="448"/>
      <c r="K452" s="450"/>
    </row>
    <row r="453" spans="1:11">
      <c r="A453" s="22"/>
      <c r="B453" s="44" t="s">
        <v>160</v>
      </c>
      <c r="C453" s="32"/>
      <c r="D453" s="32"/>
      <c r="E453" s="32"/>
      <c r="F453" s="459"/>
      <c r="G453" s="449"/>
      <c r="H453" s="449"/>
      <c r="I453" s="449"/>
      <c r="J453" s="449"/>
      <c r="K453" s="450"/>
    </row>
    <row r="454" spans="1:11">
      <c r="A454" s="21" t="s">
        <v>161</v>
      </c>
      <c r="B454" s="39" t="s">
        <v>162</v>
      </c>
      <c r="F454" s="458"/>
      <c r="G454" s="448"/>
      <c r="H454" s="448"/>
      <c r="I454" s="448"/>
      <c r="J454" s="448"/>
      <c r="K454" s="450"/>
    </row>
    <row r="455" spans="1:11">
      <c r="A455" s="22"/>
      <c r="B455" s="31" t="s">
        <v>163</v>
      </c>
      <c r="C455" s="32"/>
      <c r="D455" s="32"/>
      <c r="E455" s="32"/>
      <c r="F455" s="459"/>
      <c r="G455" s="449"/>
      <c r="H455" s="449"/>
      <c r="I455" s="449"/>
      <c r="J455" s="449"/>
      <c r="K455" s="450"/>
    </row>
    <row r="456" spans="1:11">
      <c r="A456" s="21" t="s">
        <v>164</v>
      </c>
      <c r="B456" s="39" t="s">
        <v>165</v>
      </c>
      <c r="F456" s="458"/>
      <c r="G456" s="448"/>
      <c r="H456" s="448"/>
      <c r="I456" s="448"/>
      <c r="J456" s="448"/>
      <c r="K456" s="450"/>
    </row>
    <row r="457" spans="1:11">
      <c r="A457" s="45"/>
      <c r="B457" s="44" t="s">
        <v>166</v>
      </c>
      <c r="C457" s="32"/>
      <c r="D457" s="32"/>
      <c r="E457" s="32"/>
      <c r="F457" s="459"/>
      <c r="G457" s="449"/>
      <c r="H457" s="449"/>
      <c r="I457" s="449"/>
      <c r="J457" s="449"/>
      <c r="K457" s="450"/>
    </row>
    <row r="458" spans="1:11" ht="15" customHeight="1">
      <c r="A458" s="428">
        <v>9</v>
      </c>
      <c r="B458" s="434" t="s">
        <v>167</v>
      </c>
      <c r="C458" s="434"/>
      <c r="D458" s="434"/>
      <c r="E458" s="434"/>
      <c r="F458" s="458"/>
      <c r="G458" s="448"/>
      <c r="H458" s="448"/>
      <c r="I458" s="448"/>
      <c r="J458" s="448"/>
      <c r="K458" s="448"/>
    </row>
    <row r="459" spans="1:11">
      <c r="A459" s="429"/>
      <c r="B459" s="435"/>
      <c r="C459" s="435"/>
      <c r="D459" s="435"/>
      <c r="E459" s="435"/>
      <c r="F459" s="459"/>
      <c r="G459" s="449"/>
      <c r="H459" s="449"/>
      <c r="I459" s="449"/>
      <c r="J459" s="449"/>
      <c r="K459" s="449"/>
    </row>
    <row r="460" spans="1:11" ht="30" customHeight="1">
      <c r="A460" s="26">
        <v>10</v>
      </c>
      <c r="B460" s="46" t="s">
        <v>168</v>
      </c>
      <c r="C460" s="28"/>
      <c r="D460" s="28"/>
      <c r="E460" s="28"/>
      <c r="F460" s="33"/>
      <c r="G460" s="34"/>
      <c r="H460" s="34"/>
      <c r="I460" s="34"/>
      <c r="J460" s="34"/>
      <c r="K460" s="34"/>
    </row>
    <row r="461" spans="1:11" ht="21.75" customHeight="1">
      <c r="A461" s="463" t="s">
        <v>86</v>
      </c>
      <c r="B461" s="464"/>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425">
        <f>'Bid-Summary'!B92</f>
        <v>0</v>
      </c>
      <c r="B481" s="425"/>
      <c r="C481" s="424">
        <f>'Bid-Summary'!C93</f>
        <v>0</v>
      </c>
      <c r="D481" s="424"/>
      <c r="E481" s="424"/>
      <c r="F481" s="424"/>
      <c r="G481" s="424"/>
      <c r="H481" s="424"/>
      <c r="I481" s="424"/>
      <c r="J481" s="457"/>
      <c r="K481" s="54">
        <f>'Bid-Summary'!D92</f>
        <v>0</v>
      </c>
    </row>
    <row r="482" spans="1:11" s="17" customFormat="1" ht="22.35" customHeight="1">
      <c r="A482" s="446" t="s">
        <v>72</v>
      </c>
      <c r="B482" s="447"/>
      <c r="C482" s="63"/>
      <c r="D482" s="63"/>
      <c r="E482" s="63"/>
      <c r="F482" s="20">
        <f>'Bid-Summary'!B97</f>
        <v>0</v>
      </c>
      <c r="G482" s="20">
        <f>'Bid-Summary'!B98</f>
        <v>0</v>
      </c>
      <c r="H482" s="20">
        <f>'Bid-Summary'!B99</f>
        <v>0</v>
      </c>
      <c r="I482" s="61">
        <f>'Bid-Summary'!B100</f>
        <v>0</v>
      </c>
      <c r="J482" s="20">
        <f>'Bid-Summary'!B101</f>
        <v>0</v>
      </c>
      <c r="K482" s="56">
        <f>'Bid-Summary'!H97:K97</f>
        <v>0</v>
      </c>
    </row>
    <row r="483" spans="1:11">
      <c r="A483" s="430">
        <v>1</v>
      </c>
      <c r="B483" s="440" t="s">
        <v>137</v>
      </c>
      <c r="C483" s="440"/>
      <c r="D483" s="440"/>
      <c r="E483" s="441"/>
      <c r="F483" s="452"/>
      <c r="G483" s="448"/>
      <c r="H483" s="448"/>
      <c r="I483" s="448"/>
      <c r="J483" s="448"/>
      <c r="K483" s="451"/>
    </row>
    <row r="484" spans="1:11" ht="18.75" customHeight="1">
      <c r="A484" s="429"/>
      <c r="B484" s="444"/>
      <c r="C484" s="444"/>
      <c r="D484" s="444"/>
      <c r="E484" s="445"/>
      <c r="F484" s="453"/>
      <c r="G484" s="449"/>
      <c r="H484" s="449"/>
      <c r="I484" s="449"/>
      <c r="J484" s="449"/>
      <c r="K484" s="451"/>
    </row>
    <row r="485" spans="1:11" ht="15" customHeight="1">
      <c r="A485" s="428">
        <v>2</v>
      </c>
      <c r="B485" s="440" t="s">
        <v>138</v>
      </c>
      <c r="C485" s="440"/>
      <c r="D485" s="440"/>
      <c r="E485" s="441"/>
      <c r="F485" s="458"/>
      <c r="G485" s="448"/>
      <c r="H485" s="448"/>
      <c r="I485" s="448"/>
      <c r="J485" s="448"/>
      <c r="K485" s="451"/>
    </row>
    <row r="486" spans="1:11">
      <c r="A486" s="430"/>
      <c r="B486" s="442"/>
      <c r="C486" s="442"/>
      <c r="D486" s="442"/>
      <c r="E486" s="443"/>
      <c r="F486" s="460"/>
      <c r="G486" s="454"/>
      <c r="H486" s="454"/>
      <c r="I486" s="454"/>
      <c r="J486" s="454"/>
      <c r="K486" s="451"/>
    </row>
    <row r="487" spans="1:11" ht="27" customHeight="1">
      <c r="A487" s="429"/>
      <c r="B487" s="444"/>
      <c r="C487" s="444"/>
      <c r="D487" s="444"/>
      <c r="E487" s="445"/>
      <c r="F487" s="459"/>
      <c r="G487" s="449"/>
      <c r="H487" s="449"/>
      <c r="I487" s="449"/>
      <c r="J487" s="449"/>
      <c r="K487" s="451"/>
    </row>
    <row r="488" spans="1:11" ht="15" customHeight="1">
      <c r="A488" s="428">
        <v>3</v>
      </c>
      <c r="B488" s="440" t="s">
        <v>139</v>
      </c>
      <c r="C488" s="440"/>
      <c r="D488" s="440"/>
      <c r="E488" s="441"/>
      <c r="F488" s="458"/>
      <c r="G488" s="448"/>
      <c r="H488" s="448"/>
      <c r="I488" s="448"/>
      <c r="J488" s="448"/>
      <c r="K488" s="451"/>
    </row>
    <row r="489" spans="1:11">
      <c r="A489" s="430"/>
      <c r="B489" s="442"/>
      <c r="C489" s="442"/>
      <c r="D489" s="442"/>
      <c r="E489" s="443"/>
      <c r="F489" s="460"/>
      <c r="G489" s="454"/>
      <c r="H489" s="454"/>
      <c r="I489" s="454"/>
      <c r="J489" s="454"/>
      <c r="K489" s="451"/>
    </row>
    <row r="490" spans="1:11" ht="60" customHeight="1">
      <c r="A490" s="429"/>
      <c r="B490" s="444"/>
      <c r="C490" s="444"/>
      <c r="D490" s="444"/>
      <c r="E490" s="445"/>
      <c r="F490" s="459"/>
      <c r="G490" s="449"/>
      <c r="H490" s="449"/>
      <c r="I490" s="449"/>
      <c r="J490" s="449"/>
      <c r="K490" s="451"/>
    </row>
    <row r="491" spans="1:11" ht="15" customHeight="1">
      <c r="A491" s="431">
        <v>4</v>
      </c>
      <c r="B491" s="440" t="s">
        <v>140</v>
      </c>
      <c r="C491" s="440"/>
      <c r="D491" s="440"/>
      <c r="E491" s="441"/>
      <c r="F491" s="458"/>
      <c r="G491" s="448"/>
      <c r="H491" s="448"/>
      <c r="I491" s="448"/>
      <c r="J491" s="448"/>
      <c r="K491" s="451"/>
    </row>
    <row r="492" spans="1:11">
      <c r="A492" s="432"/>
      <c r="B492" s="442"/>
      <c r="C492" s="442"/>
      <c r="D492" s="442"/>
      <c r="E492" s="443"/>
      <c r="F492" s="460"/>
      <c r="G492" s="454"/>
      <c r="H492" s="454"/>
      <c r="I492" s="454"/>
      <c r="J492" s="454"/>
      <c r="K492" s="451"/>
    </row>
    <row r="493" spans="1:11" ht="25.5" customHeight="1">
      <c r="A493" s="433"/>
      <c r="B493" s="444"/>
      <c r="C493" s="444"/>
      <c r="D493" s="444"/>
      <c r="E493" s="445"/>
      <c r="F493" s="459"/>
      <c r="G493" s="449"/>
      <c r="H493" s="449"/>
      <c r="I493" s="449"/>
      <c r="J493" s="449"/>
      <c r="K493" s="451"/>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85" customHeight="1">
      <c r="A496" s="428" t="s">
        <v>144</v>
      </c>
      <c r="B496" s="440" t="s">
        <v>145</v>
      </c>
      <c r="C496" s="440"/>
      <c r="D496" s="440"/>
      <c r="E496" s="441"/>
      <c r="F496" s="458"/>
      <c r="G496" s="448"/>
      <c r="H496" s="448"/>
      <c r="I496" s="448"/>
      <c r="J496" s="448"/>
      <c r="K496" s="451"/>
    </row>
    <row r="497" spans="1:11" ht="6.75" customHeight="1">
      <c r="A497" s="429"/>
      <c r="B497" s="444"/>
      <c r="C497" s="444"/>
      <c r="D497" s="444"/>
      <c r="E497" s="445"/>
      <c r="F497" s="459"/>
      <c r="G497" s="449"/>
      <c r="H497" s="449"/>
      <c r="I497" s="449"/>
      <c r="J497" s="449"/>
      <c r="K497" s="451"/>
    </row>
    <row r="498" spans="1:11" ht="20.85" customHeight="1">
      <c r="A498" s="26" t="s">
        <v>146</v>
      </c>
      <c r="B498" s="27" t="s">
        <v>147</v>
      </c>
      <c r="C498" s="35"/>
      <c r="D498" s="35"/>
      <c r="E498" s="35"/>
      <c r="F498" s="33"/>
      <c r="G498" s="34"/>
      <c r="H498" s="34"/>
      <c r="I498" s="34"/>
      <c r="J498" s="34"/>
      <c r="K498" s="57"/>
    </row>
    <row r="499" spans="1:11" ht="20.85" customHeight="1">
      <c r="A499" s="26" t="s">
        <v>148</v>
      </c>
      <c r="B499" s="27" t="s">
        <v>149</v>
      </c>
      <c r="C499" s="35"/>
      <c r="D499" s="35"/>
      <c r="E499" s="35"/>
      <c r="F499" s="33"/>
      <c r="G499" s="34"/>
      <c r="H499" s="34"/>
      <c r="I499" s="34"/>
      <c r="J499" s="34"/>
      <c r="K499" s="57"/>
    </row>
    <row r="500" spans="1:11" ht="15" customHeight="1">
      <c r="A500" s="431">
        <v>6</v>
      </c>
      <c r="B500" s="440" t="s">
        <v>150</v>
      </c>
      <c r="C500" s="440"/>
      <c r="D500" s="440"/>
      <c r="E500" s="441"/>
      <c r="F500" s="458"/>
      <c r="G500" s="448"/>
      <c r="H500" s="448"/>
      <c r="I500" s="448"/>
      <c r="J500" s="448"/>
      <c r="K500" s="451"/>
    </row>
    <row r="501" spans="1:11">
      <c r="A501" s="433"/>
      <c r="B501" s="444"/>
      <c r="C501" s="444"/>
      <c r="D501" s="444"/>
      <c r="E501" s="445"/>
      <c r="F501" s="459"/>
      <c r="G501" s="449"/>
      <c r="H501" s="449"/>
      <c r="I501" s="449"/>
      <c r="J501" s="449"/>
      <c r="K501" s="451"/>
    </row>
    <row r="502" spans="1:11" ht="15" customHeight="1">
      <c r="A502" s="431">
        <v>7</v>
      </c>
      <c r="B502" s="440" t="s">
        <v>151</v>
      </c>
      <c r="C502" s="440"/>
      <c r="D502" s="440"/>
      <c r="E502" s="441"/>
      <c r="F502" s="458"/>
      <c r="G502" s="448"/>
      <c r="H502" s="448"/>
      <c r="I502" s="448"/>
      <c r="J502" s="448"/>
      <c r="K502" s="451"/>
    </row>
    <row r="503" spans="1:11" ht="16.5" customHeight="1">
      <c r="A503" s="433"/>
      <c r="B503" s="444"/>
      <c r="C503" s="444"/>
      <c r="D503" s="444"/>
      <c r="E503" s="445"/>
      <c r="F503" s="459"/>
      <c r="G503" s="449"/>
      <c r="H503" s="449"/>
      <c r="I503" s="449"/>
      <c r="J503" s="449"/>
      <c r="K503" s="451"/>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458"/>
      <c r="G505" s="448"/>
      <c r="H505" s="448"/>
      <c r="I505" s="448"/>
      <c r="J505" s="448"/>
      <c r="K505" s="451"/>
    </row>
    <row r="506" spans="1:11">
      <c r="A506" s="22"/>
      <c r="B506" s="37" t="s">
        <v>154</v>
      </c>
      <c r="C506" s="38"/>
      <c r="D506" s="38"/>
      <c r="E506" s="38"/>
      <c r="F506" s="459"/>
      <c r="G506" s="449"/>
      <c r="H506" s="449"/>
      <c r="I506" s="449"/>
      <c r="J506" s="449"/>
      <c r="K506" s="451"/>
    </row>
    <row r="507" spans="1:11">
      <c r="A507" s="21" t="s">
        <v>144</v>
      </c>
      <c r="B507" s="39" t="s">
        <v>155</v>
      </c>
      <c r="C507" s="7"/>
      <c r="D507" s="7"/>
      <c r="E507" s="7"/>
      <c r="F507" s="458"/>
      <c r="G507" s="448"/>
      <c r="H507" s="448"/>
      <c r="I507" s="448"/>
      <c r="J507" s="448"/>
      <c r="K507" s="451"/>
    </row>
    <row r="508" spans="1:11" ht="15" customHeight="1">
      <c r="A508" s="40"/>
      <c r="B508" s="436" t="s">
        <v>156</v>
      </c>
      <c r="C508" s="436"/>
      <c r="D508" s="436"/>
      <c r="E508" s="437"/>
      <c r="F508" s="460"/>
      <c r="G508" s="454"/>
      <c r="H508" s="454"/>
      <c r="I508" s="454"/>
      <c r="J508" s="454"/>
      <c r="K508" s="451"/>
    </row>
    <row r="509" spans="1:11">
      <c r="A509" s="41"/>
      <c r="B509" s="438"/>
      <c r="C509" s="438"/>
      <c r="D509" s="438"/>
      <c r="E509" s="439"/>
      <c r="F509" s="459"/>
      <c r="G509" s="449"/>
      <c r="H509" s="449"/>
      <c r="I509" s="449"/>
      <c r="J509" s="449"/>
      <c r="K509" s="451"/>
    </row>
    <row r="510" spans="1:11">
      <c r="A510" s="24" t="s">
        <v>146</v>
      </c>
      <c r="B510" s="42" t="s">
        <v>157</v>
      </c>
      <c r="C510" s="43"/>
      <c r="D510" s="43"/>
      <c r="E510" s="43"/>
      <c r="F510" s="458"/>
      <c r="G510" s="448"/>
      <c r="H510" s="448"/>
      <c r="I510" s="448"/>
      <c r="J510" s="448"/>
      <c r="K510" s="450"/>
    </row>
    <row r="511" spans="1:11">
      <c r="A511" s="41"/>
      <c r="B511" s="44" t="s">
        <v>158</v>
      </c>
      <c r="C511" s="38"/>
      <c r="D511" s="38"/>
      <c r="E511" s="38"/>
      <c r="F511" s="459"/>
      <c r="G511" s="449"/>
      <c r="H511" s="449"/>
      <c r="I511" s="449"/>
      <c r="J511" s="449"/>
      <c r="K511" s="450"/>
    </row>
    <row r="512" spans="1:11">
      <c r="A512" s="21" t="s">
        <v>148</v>
      </c>
      <c r="B512" s="39" t="s">
        <v>159</v>
      </c>
      <c r="F512" s="458"/>
      <c r="G512" s="448"/>
      <c r="H512" s="448"/>
      <c r="I512" s="448"/>
      <c r="J512" s="448"/>
      <c r="K512" s="450"/>
    </row>
    <row r="513" spans="1:11">
      <c r="A513" s="22"/>
      <c r="B513" s="44" t="s">
        <v>160</v>
      </c>
      <c r="C513" s="32"/>
      <c r="D513" s="32"/>
      <c r="E513" s="32"/>
      <c r="F513" s="459"/>
      <c r="G513" s="449"/>
      <c r="H513" s="449"/>
      <c r="I513" s="449"/>
      <c r="J513" s="449"/>
      <c r="K513" s="450"/>
    </row>
    <row r="514" spans="1:11">
      <c r="A514" s="21" t="s">
        <v>161</v>
      </c>
      <c r="B514" s="39" t="s">
        <v>162</v>
      </c>
      <c r="F514" s="458"/>
      <c r="G514" s="448"/>
      <c r="H514" s="448"/>
      <c r="I514" s="448"/>
      <c r="J514" s="448"/>
      <c r="K514" s="450"/>
    </row>
    <row r="515" spans="1:11">
      <c r="A515" s="22"/>
      <c r="B515" s="31" t="s">
        <v>163</v>
      </c>
      <c r="C515" s="32"/>
      <c r="D515" s="32"/>
      <c r="E515" s="32"/>
      <c r="F515" s="459"/>
      <c r="G515" s="449"/>
      <c r="H515" s="449"/>
      <c r="I515" s="449"/>
      <c r="J515" s="449"/>
      <c r="K515" s="450"/>
    </row>
    <row r="516" spans="1:11">
      <c r="A516" s="21" t="s">
        <v>164</v>
      </c>
      <c r="B516" s="39" t="s">
        <v>165</v>
      </c>
      <c r="F516" s="458"/>
      <c r="G516" s="448"/>
      <c r="H516" s="448"/>
      <c r="I516" s="448"/>
      <c r="J516" s="448"/>
      <c r="K516" s="450"/>
    </row>
    <row r="517" spans="1:11">
      <c r="A517" s="45"/>
      <c r="B517" s="44" t="s">
        <v>166</v>
      </c>
      <c r="C517" s="32"/>
      <c r="D517" s="32"/>
      <c r="E517" s="32"/>
      <c r="F517" s="459"/>
      <c r="G517" s="449"/>
      <c r="H517" s="449"/>
      <c r="I517" s="449"/>
      <c r="J517" s="449"/>
      <c r="K517" s="450"/>
    </row>
    <row r="518" spans="1:11" ht="15" customHeight="1">
      <c r="A518" s="428">
        <v>9</v>
      </c>
      <c r="B518" s="434" t="s">
        <v>167</v>
      </c>
      <c r="C518" s="434"/>
      <c r="D518" s="434"/>
      <c r="E518" s="434"/>
      <c r="F518" s="458"/>
      <c r="G518" s="448"/>
      <c r="H518" s="448"/>
      <c r="I518" s="448"/>
      <c r="J518" s="448"/>
      <c r="K518" s="448"/>
    </row>
    <row r="519" spans="1:11">
      <c r="A519" s="429"/>
      <c r="B519" s="435"/>
      <c r="C519" s="435"/>
      <c r="D519" s="435"/>
      <c r="E519" s="435"/>
      <c r="F519" s="459"/>
      <c r="G519" s="449"/>
      <c r="H519" s="449"/>
      <c r="I519" s="449"/>
      <c r="J519" s="449"/>
      <c r="K519" s="449"/>
    </row>
    <row r="520" spans="1:11" ht="30" customHeight="1">
      <c r="A520" s="26">
        <v>10</v>
      </c>
      <c r="B520" s="46" t="s">
        <v>168</v>
      </c>
      <c r="C520" s="28"/>
      <c r="D520" s="28"/>
      <c r="E520" s="28"/>
      <c r="F520" s="33"/>
      <c r="G520" s="34"/>
      <c r="H520" s="34"/>
      <c r="I520" s="34"/>
      <c r="J520" s="34"/>
      <c r="K520" s="34"/>
    </row>
    <row r="521" spans="1:11" ht="21.75" customHeight="1">
      <c r="A521" s="463" t="s">
        <v>86</v>
      </c>
      <c r="B521" s="464"/>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425">
        <f>'Bid-Summary'!B103</f>
        <v>0</v>
      </c>
      <c r="B541" s="425"/>
      <c r="C541" s="424">
        <f>'Bid-Summary'!C104</f>
        <v>0</v>
      </c>
      <c r="D541" s="424"/>
      <c r="E541" s="424"/>
      <c r="F541" s="424"/>
      <c r="G541" s="424"/>
      <c r="H541" s="424"/>
      <c r="I541" s="424"/>
      <c r="J541" s="457"/>
      <c r="K541" s="54">
        <f>'Bid-Summary'!D103</f>
        <v>0</v>
      </c>
    </row>
    <row r="542" spans="1:11" s="17" customFormat="1" ht="22.35" customHeight="1">
      <c r="A542" s="446" t="s">
        <v>72</v>
      </c>
      <c r="B542" s="447"/>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430">
        <v>1</v>
      </c>
      <c r="B543" s="440" t="s">
        <v>137</v>
      </c>
      <c r="C543" s="440"/>
      <c r="D543" s="440"/>
      <c r="E543" s="441"/>
      <c r="F543" s="452"/>
      <c r="G543" s="448"/>
      <c r="H543" s="448"/>
      <c r="I543" s="448"/>
      <c r="J543" s="448"/>
      <c r="K543" s="451"/>
    </row>
    <row r="544" spans="1:11" ht="18.75" customHeight="1">
      <c r="A544" s="429"/>
      <c r="B544" s="444"/>
      <c r="C544" s="444"/>
      <c r="D544" s="444"/>
      <c r="E544" s="445"/>
      <c r="F544" s="453"/>
      <c r="G544" s="449"/>
      <c r="H544" s="449"/>
      <c r="I544" s="449"/>
      <c r="J544" s="449"/>
      <c r="K544" s="451"/>
    </row>
    <row r="545" spans="1:11" ht="15" customHeight="1">
      <c r="A545" s="428">
        <v>2</v>
      </c>
      <c r="B545" s="440" t="s">
        <v>138</v>
      </c>
      <c r="C545" s="440"/>
      <c r="D545" s="440"/>
      <c r="E545" s="441"/>
      <c r="F545" s="458"/>
      <c r="G545" s="448"/>
      <c r="H545" s="448"/>
      <c r="I545" s="448"/>
      <c r="J545" s="448"/>
      <c r="K545" s="451"/>
    </row>
    <row r="546" spans="1:11">
      <c r="A546" s="430"/>
      <c r="B546" s="442"/>
      <c r="C546" s="442"/>
      <c r="D546" s="442"/>
      <c r="E546" s="443"/>
      <c r="F546" s="460"/>
      <c r="G546" s="454"/>
      <c r="H546" s="454"/>
      <c r="I546" s="454"/>
      <c r="J546" s="454"/>
      <c r="K546" s="451"/>
    </row>
    <row r="547" spans="1:11" ht="27" customHeight="1">
      <c r="A547" s="429"/>
      <c r="B547" s="444"/>
      <c r="C547" s="444"/>
      <c r="D547" s="444"/>
      <c r="E547" s="445"/>
      <c r="F547" s="459"/>
      <c r="G547" s="449"/>
      <c r="H547" s="449"/>
      <c r="I547" s="449"/>
      <c r="J547" s="449"/>
      <c r="K547" s="451"/>
    </row>
    <row r="548" spans="1:11" ht="15" customHeight="1">
      <c r="A548" s="428">
        <v>3</v>
      </c>
      <c r="B548" s="440" t="s">
        <v>139</v>
      </c>
      <c r="C548" s="440"/>
      <c r="D548" s="440"/>
      <c r="E548" s="441"/>
      <c r="F548" s="458"/>
      <c r="G548" s="448"/>
      <c r="H548" s="448"/>
      <c r="I548" s="448"/>
      <c r="J548" s="448"/>
      <c r="K548" s="451"/>
    </row>
    <row r="549" spans="1:11">
      <c r="A549" s="430"/>
      <c r="B549" s="442"/>
      <c r="C549" s="442"/>
      <c r="D549" s="442"/>
      <c r="E549" s="443"/>
      <c r="F549" s="460"/>
      <c r="G549" s="454"/>
      <c r="H549" s="454"/>
      <c r="I549" s="454"/>
      <c r="J549" s="454"/>
      <c r="K549" s="451"/>
    </row>
    <row r="550" spans="1:11" ht="60" customHeight="1">
      <c r="A550" s="429"/>
      <c r="B550" s="444"/>
      <c r="C550" s="444"/>
      <c r="D550" s="444"/>
      <c r="E550" s="445"/>
      <c r="F550" s="459"/>
      <c r="G550" s="449"/>
      <c r="H550" s="449"/>
      <c r="I550" s="449"/>
      <c r="J550" s="449"/>
      <c r="K550" s="451"/>
    </row>
    <row r="551" spans="1:11" ht="15" customHeight="1">
      <c r="A551" s="431">
        <v>4</v>
      </c>
      <c r="B551" s="440" t="s">
        <v>140</v>
      </c>
      <c r="C551" s="440"/>
      <c r="D551" s="440"/>
      <c r="E551" s="441"/>
      <c r="F551" s="458"/>
      <c r="G551" s="448"/>
      <c r="H551" s="448"/>
      <c r="I551" s="448"/>
      <c r="J551" s="448"/>
      <c r="K551" s="451"/>
    </row>
    <row r="552" spans="1:11">
      <c r="A552" s="432"/>
      <c r="B552" s="442"/>
      <c r="C552" s="442"/>
      <c r="D552" s="442"/>
      <c r="E552" s="443"/>
      <c r="F552" s="460"/>
      <c r="G552" s="454"/>
      <c r="H552" s="454"/>
      <c r="I552" s="454"/>
      <c r="J552" s="454"/>
      <c r="K552" s="451"/>
    </row>
    <row r="553" spans="1:11" ht="25.5" customHeight="1">
      <c r="A553" s="433"/>
      <c r="B553" s="444"/>
      <c r="C553" s="444"/>
      <c r="D553" s="444"/>
      <c r="E553" s="445"/>
      <c r="F553" s="459"/>
      <c r="G553" s="449"/>
      <c r="H553" s="449"/>
      <c r="I553" s="449"/>
      <c r="J553" s="449"/>
      <c r="K553" s="451"/>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85" customHeight="1">
      <c r="A556" s="428" t="s">
        <v>144</v>
      </c>
      <c r="B556" s="440" t="s">
        <v>145</v>
      </c>
      <c r="C556" s="440"/>
      <c r="D556" s="440"/>
      <c r="E556" s="441"/>
      <c r="F556" s="458"/>
      <c r="G556" s="448"/>
      <c r="H556" s="448"/>
      <c r="I556" s="448"/>
      <c r="J556" s="448"/>
      <c r="K556" s="451"/>
    </row>
    <row r="557" spans="1:11" ht="6.75" customHeight="1">
      <c r="A557" s="429"/>
      <c r="B557" s="444"/>
      <c r="C557" s="444"/>
      <c r="D557" s="444"/>
      <c r="E557" s="445"/>
      <c r="F557" s="459"/>
      <c r="G557" s="449"/>
      <c r="H557" s="449"/>
      <c r="I557" s="449"/>
      <c r="J557" s="449"/>
      <c r="K557" s="451"/>
    </row>
    <row r="558" spans="1:11" ht="20.85" customHeight="1">
      <c r="A558" s="26" t="s">
        <v>146</v>
      </c>
      <c r="B558" s="27" t="s">
        <v>147</v>
      </c>
      <c r="C558" s="35"/>
      <c r="D558" s="35"/>
      <c r="E558" s="35"/>
      <c r="F558" s="33"/>
      <c r="G558" s="34"/>
      <c r="H558" s="34"/>
      <c r="I558" s="34"/>
      <c r="J558" s="34"/>
      <c r="K558" s="57"/>
    </row>
    <row r="559" spans="1:11" ht="20.85" customHeight="1">
      <c r="A559" s="26" t="s">
        <v>148</v>
      </c>
      <c r="B559" s="27" t="s">
        <v>149</v>
      </c>
      <c r="C559" s="35"/>
      <c r="D559" s="35"/>
      <c r="E559" s="35"/>
      <c r="F559" s="33"/>
      <c r="G559" s="34"/>
      <c r="H559" s="34"/>
      <c r="I559" s="34"/>
      <c r="J559" s="34"/>
      <c r="K559" s="57"/>
    </row>
    <row r="560" spans="1:11" ht="15" customHeight="1">
      <c r="A560" s="431">
        <v>6</v>
      </c>
      <c r="B560" s="440" t="s">
        <v>150</v>
      </c>
      <c r="C560" s="440"/>
      <c r="D560" s="440"/>
      <c r="E560" s="441"/>
      <c r="F560" s="458"/>
      <c r="G560" s="448"/>
      <c r="H560" s="448"/>
      <c r="I560" s="448"/>
      <c r="J560" s="448"/>
      <c r="K560" s="451"/>
    </row>
    <row r="561" spans="1:11">
      <c r="A561" s="433"/>
      <c r="B561" s="444"/>
      <c r="C561" s="444"/>
      <c r="D561" s="444"/>
      <c r="E561" s="445"/>
      <c r="F561" s="459"/>
      <c r="G561" s="449"/>
      <c r="H561" s="449"/>
      <c r="I561" s="449"/>
      <c r="J561" s="449"/>
      <c r="K561" s="451"/>
    </row>
    <row r="562" spans="1:11" ht="15" customHeight="1">
      <c r="A562" s="431">
        <v>7</v>
      </c>
      <c r="B562" s="440" t="s">
        <v>151</v>
      </c>
      <c r="C562" s="440"/>
      <c r="D562" s="440"/>
      <c r="E562" s="441"/>
      <c r="F562" s="458"/>
      <c r="G562" s="448"/>
      <c r="H562" s="448"/>
      <c r="I562" s="448"/>
      <c r="J562" s="448"/>
      <c r="K562" s="451"/>
    </row>
    <row r="563" spans="1:11" ht="16.5" customHeight="1">
      <c r="A563" s="433"/>
      <c r="B563" s="444"/>
      <c r="C563" s="444"/>
      <c r="D563" s="444"/>
      <c r="E563" s="445"/>
      <c r="F563" s="459"/>
      <c r="G563" s="449"/>
      <c r="H563" s="449"/>
      <c r="I563" s="449"/>
      <c r="J563" s="449"/>
      <c r="K563" s="451"/>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458"/>
      <c r="G565" s="448"/>
      <c r="H565" s="448"/>
      <c r="I565" s="448"/>
      <c r="J565" s="448"/>
      <c r="K565" s="451"/>
    </row>
    <row r="566" spans="1:11">
      <c r="A566" s="22"/>
      <c r="B566" s="37" t="s">
        <v>154</v>
      </c>
      <c r="C566" s="38"/>
      <c r="D566" s="38"/>
      <c r="E566" s="38"/>
      <c r="F566" s="459"/>
      <c r="G566" s="449"/>
      <c r="H566" s="449"/>
      <c r="I566" s="449"/>
      <c r="J566" s="449"/>
      <c r="K566" s="451"/>
    </row>
    <row r="567" spans="1:11">
      <c r="A567" s="21" t="s">
        <v>144</v>
      </c>
      <c r="B567" s="39" t="s">
        <v>155</v>
      </c>
      <c r="C567" s="7"/>
      <c r="D567" s="7"/>
      <c r="E567" s="7"/>
      <c r="F567" s="458"/>
      <c r="G567" s="448"/>
      <c r="H567" s="448"/>
      <c r="I567" s="448"/>
      <c r="J567" s="448"/>
      <c r="K567" s="451"/>
    </row>
    <row r="568" spans="1:11" ht="15" customHeight="1">
      <c r="A568" s="40"/>
      <c r="B568" s="436" t="s">
        <v>156</v>
      </c>
      <c r="C568" s="436"/>
      <c r="D568" s="436"/>
      <c r="E568" s="437"/>
      <c r="F568" s="460"/>
      <c r="G568" s="454"/>
      <c r="H568" s="454"/>
      <c r="I568" s="454"/>
      <c r="J568" s="454"/>
      <c r="K568" s="451"/>
    </row>
    <row r="569" spans="1:11">
      <c r="A569" s="41"/>
      <c r="B569" s="438"/>
      <c r="C569" s="438"/>
      <c r="D569" s="438"/>
      <c r="E569" s="439"/>
      <c r="F569" s="459"/>
      <c r="G569" s="449"/>
      <c r="H569" s="449"/>
      <c r="I569" s="449"/>
      <c r="J569" s="449"/>
      <c r="K569" s="451"/>
    </row>
    <row r="570" spans="1:11">
      <c r="A570" s="24" t="s">
        <v>146</v>
      </c>
      <c r="B570" s="42" t="s">
        <v>157</v>
      </c>
      <c r="C570" s="43"/>
      <c r="D570" s="43"/>
      <c r="E570" s="43"/>
      <c r="F570" s="458"/>
      <c r="G570" s="448"/>
      <c r="H570" s="448"/>
      <c r="I570" s="448"/>
      <c r="J570" s="448"/>
      <c r="K570" s="450"/>
    </row>
    <row r="571" spans="1:11">
      <c r="A571" s="41"/>
      <c r="B571" s="44" t="s">
        <v>158</v>
      </c>
      <c r="C571" s="38"/>
      <c r="D571" s="38"/>
      <c r="E571" s="38"/>
      <c r="F571" s="459"/>
      <c r="G571" s="449"/>
      <c r="H571" s="449"/>
      <c r="I571" s="449"/>
      <c r="J571" s="449"/>
      <c r="K571" s="450"/>
    </row>
    <row r="572" spans="1:11">
      <c r="A572" s="21" t="s">
        <v>148</v>
      </c>
      <c r="B572" s="39" t="s">
        <v>159</v>
      </c>
      <c r="F572" s="458"/>
      <c r="G572" s="448"/>
      <c r="H572" s="448"/>
      <c r="I572" s="448"/>
      <c r="J572" s="448"/>
      <c r="K572" s="450"/>
    </row>
    <row r="573" spans="1:11">
      <c r="A573" s="22"/>
      <c r="B573" s="44" t="s">
        <v>160</v>
      </c>
      <c r="C573" s="32"/>
      <c r="D573" s="32"/>
      <c r="E573" s="32"/>
      <c r="F573" s="459"/>
      <c r="G573" s="449"/>
      <c r="H573" s="449"/>
      <c r="I573" s="449"/>
      <c r="J573" s="449"/>
      <c r="K573" s="450"/>
    </row>
    <row r="574" spans="1:11">
      <c r="A574" s="21" t="s">
        <v>161</v>
      </c>
      <c r="B574" s="39" t="s">
        <v>162</v>
      </c>
      <c r="F574" s="458"/>
      <c r="G574" s="448"/>
      <c r="H574" s="448"/>
      <c r="I574" s="448"/>
      <c r="J574" s="448"/>
      <c r="K574" s="450"/>
    </row>
    <row r="575" spans="1:11">
      <c r="A575" s="22"/>
      <c r="B575" s="31" t="s">
        <v>163</v>
      </c>
      <c r="C575" s="32"/>
      <c r="D575" s="32"/>
      <c r="E575" s="32"/>
      <c r="F575" s="459"/>
      <c r="G575" s="449"/>
      <c r="H575" s="449"/>
      <c r="I575" s="449"/>
      <c r="J575" s="449"/>
      <c r="K575" s="450"/>
    </row>
    <row r="576" spans="1:11">
      <c r="A576" s="21" t="s">
        <v>164</v>
      </c>
      <c r="B576" s="39" t="s">
        <v>165</v>
      </c>
      <c r="F576" s="458"/>
      <c r="G576" s="448"/>
      <c r="H576" s="448"/>
      <c r="I576" s="448"/>
      <c r="J576" s="448"/>
      <c r="K576" s="450"/>
    </row>
    <row r="577" spans="1:11">
      <c r="A577" s="45"/>
      <c r="B577" s="44" t="s">
        <v>166</v>
      </c>
      <c r="C577" s="32"/>
      <c r="D577" s="32"/>
      <c r="E577" s="32"/>
      <c r="F577" s="459"/>
      <c r="G577" s="449"/>
      <c r="H577" s="449"/>
      <c r="I577" s="449"/>
      <c r="J577" s="449"/>
      <c r="K577" s="450"/>
    </row>
    <row r="578" spans="1:11" ht="15" customHeight="1">
      <c r="A578" s="428">
        <v>9</v>
      </c>
      <c r="B578" s="434" t="s">
        <v>167</v>
      </c>
      <c r="C578" s="434"/>
      <c r="D578" s="434"/>
      <c r="E578" s="434"/>
      <c r="F578" s="458"/>
      <c r="G578" s="448"/>
      <c r="H578" s="448"/>
      <c r="I578" s="448"/>
      <c r="J578" s="448"/>
      <c r="K578" s="448"/>
    </row>
    <row r="579" spans="1:11">
      <c r="A579" s="429"/>
      <c r="B579" s="435"/>
      <c r="C579" s="435"/>
      <c r="D579" s="435"/>
      <c r="E579" s="435"/>
      <c r="F579" s="459"/>
      <c r="G579" s="449"/>
      <c r="H579" s="449"/>
      <c r="I579" s="449"/>
      <c r="J579" s="449"/>
      <c r="K579" s="449"/>
    </row>
    <row r="580" spans="1:11" ht="30" customHeight="1">
      <c r="A580" s="26">
        <v>10</v>
      </c>
      <c r="B580" s="46" t="s">
        <v>168</v>
      </c>
      <c r="C580" s="28"/>
      <c r="D580" s="28"/>
      <c r="E580" s="28"/>
      <c r="F580" s="33"/>
      <c r="G580" s="34"/>
      <c r="H580" s="34"/>
      <c r="I580" s="34"/>
      <c r="J580" s="34"/>
      <c r="K580" s="34"/>
    </row>
    <row r="581" spans="1:11" ht="21.75" customHeight="1">
      <c r="A581" s="463" t="s">
        <v>86</v>
      </c>
      <c r="B581" s="464"/>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425">
        <f>'Bid-Summary'!B115</f>
        <v>0</v>
      </c>
      <c r="B601" s="425"/>
      <c r="C601" s="424">
        <f>'Bid-Summary'!C116</f>
        <v>0</v>
      </c>
      <c r="D601" s="424"/>
      <c r="E601" s="424"/>
      <c r="F601" s="424"/>
      <c r="G601" s="424"/>
      <c r="H601" s="424"/>
      <c r="I601" s="424"/>
      <c r="J601" s="457"/>
      <c r="K601" s="54">
        <f>'Bid-Summary'!D115</f>
        <v>0</v>
      </c>
    </row>
    <row r="602" spans="1:11" s="17" customFormat="1" ht="22.35" customHeight="1">
      <c r="A602" s="446" t="s">
        <v>72</v>
      </c>
      <c r="B602" s="447"/>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430">
        <v>1</v>
      </c>
      <c r="B603" s="440" t="s">
        <v>137</v>
      </c>
      <c r="C603" s="440"/>
      <c r="D603" s="440"/>
      <c r="E603" s="441"/>
      <c r="F603" s="452"/>
      <c r="G603" s="448"/>
      <c r="H603" s="448"/>
      <c r="I603" s="448"/>
      <c r="J603" s="448"/>
      <c r="K603" s="451"/>
    </row>
    <row r="604" spans="1:11" ht="18.75" customHeight="1">
      <c r="A604" s="429"/>
      <c r="B604" s="444"/>
      <c r="C604" s="444"/>
      <c r="D604" s="444"/>
      <c r="E604" s="445"/>
      <c r="F604" s="453"/>
      <c r="G604" s="449"/>
      <c r="H604" s="449"/>
      <c r="I604" s="449"/>
      <c r="J604" s="449"/>
      <c r="K604" s="451"/>
    </row>
    <row r="605" spans="1:11" ht="15" customHeight="1">
      <c r="A605" s="428">
        <v>2</v>
      </c>
      <c r="B605" s="440" t="s">
        <v>138</v>
      </c>
      <c r="C605" s="440"/>
      <c r="D605" s="440"/>
      <c r="E605" s="441"/>
      <c r="F605" s="458"/>
      <c r="G605" s="448"/>
      <c r="H605" s="448"/>
      <c r="I605" s="448"/>
      <c r="J605" s="448"/>
      <c r="K605" s="451"/>
    </row>
    <row r="606" spans="1:11">
      <c r="A606" s="430"/>
      <c r="B606" s="442"/>
      <c r="C606" s="442"/>
      <c r="D606" s="442"/>
      <c r="E606" s="443"/>
      <c r="F606" s="460"/>
      <c r="G606" s="454"/>
      <c r="H606" s="454"/>
      <c r="I606" s="454"/>
      <c r="J606" s="454"/>
      <c r="K606" s="451"/>
    </row>
    <row r="607" spans="1:11" ht="27" customHeight="1">
      <c r="A607" s="429"/>
      <c r="B607" s="444"/>
      <c r="C607" s="444"/>
      <c r="D607" s="444"/>
      <c r="E607" s="445"/>
      <c r="F607" s="459"/>
      <c r="G607" s="449"/>
      <c r="H607" s="449"/>
      <c r="I607" s="449"/>
      <c r="J607" s="449"/>
      <c r="K607" s="451"/>
    </row>
    <row r="608" spans="1:11" ht="15" customHeight="1">
      <c r="A608" s="428">
        <v>3</v>
      </c>
      <c r="B608" s="440" t="s">
        <v>139</v>
      </c>
      <c r="C608" s="440"/>
      <c r="D608" s="440"/>
      <c r="E608" s="441"/>
      <c r="F608" s="458"/>
      <c r="G608" s="448"/>
      <c r="H608" s="448"/>
      <c r="I608" s="448"/>
      <c r="J608" s="448"/>
      <c r="K608" s="451"/>
    </row>
    <row r="609" spans="1:11">
      <c r="A609" s="430"/>
      <c r="B609" s="442"/>
      <c r="C609" s="442"/>
      <c r="D609" s="442"/>
      <c r="E609" s="443"/>
      <c r="F609" s="460"/>
      <c r="G609" s="454"/>
      <c r="H609" s="454"/>
      <c r="I609" s="454"/>
      <c r="J609" s="454"/>
      <c r="K609" s="451"/>
    </row>
    <row r="610" spans="1:11" ht="60" customHeight="1">
      <c r="A610" s="429"/>
      <c r="B610" s="444"/>
      <c r="C610" s="444"/>
      <c r="D610" s="444"/>
      <c r="E610" s="445"/>
      <c r="F610" s="459"/>
      <c r="G610" s="449"/>
      <c r="H610" s="449"/>
      <c r="I610" s="449"/>
      <c r="J610" s="449"/>
      <c r="K610" s="451"/>
    </row>
    <row r="611" spans="1:11" ht="15" customHeight="1">
      <c r="A611" s="431">
        <v>4</v>
      </c>
      <c r="B611" s="440" t="s">
        <v>140</v>
      </c>
      <c r="C611" s="440"/>
      <c r="D611" s="440"/>
      <c r="E611" s="441"/>
      <c r="F611" s="458"/>
      <c r="G611" s="448"/>
      <c r="H611" s="448"/>
      <c r="I611" s="448"/>
      <c r="J611" s="448"/>
      <c r="K611" s="451"/>
    </row>
    <row r="612" spans="1:11">
      <c r="A612" s="432"/>
      <c r="B612" s="442"/>
      <c r="C612" s="442"/>
      <c r="D612" s="442"/>
      <c r="E612" s="443"/>
      <c r="F612" s="460"/>
      <c r="G612" s="454"/>
      <c r="H612" s="454"/>
      <c r="I612" s="454"/>
      <c r="J612" s="454"/>
      <c r="K612" s="451"/>
    </row>
    <row r="613" spans="1:11" ht="25.5" customHeight="1">
      <c r="A613" s="433"/>
      <c r="B613" s="444"/>
      <c r="C613" s="444"/>
      <c r="D613" s="444"/>
      <c r="E613" s="445"/>
      <c r="F613" s="459"/>
      <c r="G613" s="449"/>
      <c r="H613" s="449"/>
      <c r="I613" s="449"/>
      <c r="J613" s="449"/>
      <c r="K613" s="451"/>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85" customHeight="1">
      <c r="A616" s="428" t="s">
        <v>144</v>
      </c>
      <c r="B616" s="440" t="s">
        <v>145</v>
      </c>
      <c r="C616" s="440"/>
      <c r="D616" s="440"/>
      <c r="E616" s="441"/>
      <c r="F616" s="458"/>
      <c r="G616" s="448"/>
      <c r="H616" s="448"/>
      <c r="I616" s="448"/>
      <c r="J616" s="448"/>
      <c r="K616" s="451"/>
    </row>
    <row r="617" spans="1:11" ht="6.75" customHeight="1">
      <c r="A617" s="429"/>
      <c r="B617" s="444"/>
      <c r="C617" s="444"/>
      <c r="D617" s="444"/>
      <c r="E617" s="445"/>
      <c r="F617" s="459"/>
      <c r="G617" s="449"/>
      <c r="H617" s="449"/>
      <c r="I617" s="449"/>
      <c r="J617" s="449"/>
      <c r="K617" s="451"/>
    </row>
    <row r="618" spans="1:11" ht="20.85" customHeight="1">
      <c r="A618" s="26" t="s">
        <v>146</v>
      </c>
      <c r="B618" s="27" t="s">
        <v>147</v>
      </c>
      <c r="C618" s="35"/>
      <c r="D618" s="35"/>
      <c r="E618" s="35"/>
      <c r="F618" s="33"/>
      <c r="G618" s="34"/>
      <c r="H618" s="34"/>
      <c r="I618" s="34"/>
      <c r="J618" s="34"/>
      <c r="K618" s="57"/>
    </row>
    <row r="619" spans="1:11" ht="20.85" customHeight="1">
      <c r="A619" s="26" t="s">
        <v>148</v>
      </c>
      <c r="B619" s="27" t="s">
        <v>149</v>
      </c>
      <c r="C619" s="35"/>
      <c r="D619" s="35"/>
      <c r="E619" s="35"/>
      <c r="F619" s="33"/>
      <c r="G619" s="34"/>
      <c r="H619" s="34"/>
      <c r="I619" s="34"/>
      <c r="J619" s="34"/>
      <c r="K619" s="57"/>
    </row>
    <row r="620" spans="1:11" ht="15" customHeight="1">
      <c r="A620" s="431">
        <v>6</v>
      </c>
      <c r="B620" s="440" t="s">
        <v>150</v>
      </c>
      <c r="C620" s="440"/>
      <c r="D620" s="440"/>
      <c r="E620" s="441"/>
      <c r="F620" s="458"/>
      <c r="G620" s="448"/>
      <c r="H620" s="448"/>
      <c r="I620" s="448"/>
      <c r="J620" s="448"/>
      <c r="K620" s="451"/>
    </row>
    <row r="621" spans="1:11">
      <c r="A621" s="433"/>
      <c r="B621" s="444"/>
      <c r="C621" s="444"/>
      <c r="D621" s="444"/>
      <c r="E621" s="445"/>
      <c r="F621" s="459"/>
      <c r="G621" s="449"/>
      <c r="H621" s="449"/>
      <c r="I621" s="449"/>
      <c r="J621" s="449"/>
      <c r="K621" s="451"/>
    </row>
    <row r="622" spans="1:11" ht="15" customHeight="1">
      <c r="A622" s="431">
        <v>7</v>
      </c>
      <c r="B622" s="440" t="s">
        <v>151</v>
      </c>
      <c r="C622" s="440"/>
      <c r="D622" s="440"/>
      <c r="E622" s="441"/>
      <c r="F622" s="458"/>
      <c r="G622" s="448"/>
      <c r="H622" s="448"/>
      <c r="I622" s="448"/>
      <c r="J622" s="448"/>
      <c r="K622" s="451"/>
    </row>
    <row r="623" spans="1:11" ht="16.5" customHeight="1">
      <c r="A623" s="433"/>
      <c r="B623" s="444"/>
      <c r="C623" s="444"/>
      <c r="D623" s="444"/>
      <c r="E623" s="445"/>
      <c r="F623" s="459"/>
      <c r="G623" s="449"/>
      <c r="H623" s="449"/>
      <c r="I623" s="449"/>
      <c r="J623" s="449"/>
      <c r="K623" s="451"/>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458"/>
      <c r="G625" s="448"/>
      <c r="H625" s="448"/>
      <c r="I625" s="448"/>
      <c r="J625" s="448"/>
      <c r="K625" s="451"/>
    </row>
    <row r="626" spans="1:11">
      <c r="A626" s="22"/>
      <c r="B626" s="37" t="s">
        <v>154</v>
      </c>
      <c r="C626" s="38"/>
      <c r="D626" s="38"/>
      <c r="E626" s="38"/>
      <c r="F626" s="459"/>
      <c r="G626" s="449"/>
      <c r="H626" s="449"/>
      <c r="I626" s="449"/>
      <c r="J626" s="449"/>
      <c r="K626" s="451"/>
    </row>
    <row r="627" spans="1:11">
      <c r="A627" s="21" t="s">
        <v>144</v>
      </c>
      <c r="B627" s="39" t="s">
        <v>155</v>
      </c>
      <c r="C627" s="7"/>
      <c r="D627" s="7"/>
      <c r="E627" s="7"/>
      <c r="F627" s="458"/>
      <c r="G627" s="448"/>
      <c r="H627" s="448"/>
      <c r="I627" s="448"/>
      <c r="J627" s="448"/>
      <c r="K627" s="451"/>
    </row>
    <row r="628" spans="1:11" ht="15" customHeight="1">
      <c r="A628" s="40"/>
      <c r="B628" s="436" t="s">
        <v>156</v>
      </c>
      <c r="C628" s="436"/>
      <c r="D628" s="436"/>
      <c r="E628" s="437"/>
      <c r="F628" s="460"/>
      <c r="G628" s="454"/>
      <c r="H628" s="454"/>
      <c r="I628" s="454"/>
      <c r="J628" s="454"/>
      <c r="K628" s="451"/>
    </row>
    <row r="629" spans="1:11">
      <c r="A629" s="41"/>
      <c r="B629" s="438"/>
      <c r="C629" s="438"/>
      <c r="D629" s="438"/>
      <c r="E629" s="439"/>
      <c r="F629" s="459"/>
      <c r="G629" s="449"/>
      <c r="H629" s="449"/>
      <c r="I629" s="449"/>
      <c r="J629" s="449"/>
      <c r="K629" s="451"/>
    </row>
    <row r="630" spans="1:11">
      <c r="A630" s="24" t="s">
        <v>146</v>
      </c>
      <c r="B630" s="42" t="s">
        <v>157</v>
      </c>
      <c r="C630" s="43"/>
      <c r="D630" s="43"/>
      <c r="E630" s="43"/>
      <c r="F630" s="458"/>
      <c r="G630" s="448"/>
      <c r="H630" s="448"/>
      <c r="I630" s="448"/>
      <c r="J630" s="448"/>
      <c r="K630" s="450"/>
    </row>
    <row r="631" spans="1:11">
      <c r="A631" s="41"/>
      <c r="B631" s="44" t="s">
        <v>158</v>
      </c>
      <c r="C631" s="38"/>
      <c r="D631" s="38"/>
      <c r="E631" s="38"/>
      <c r="F631" s="459"/>
      <c r="G631" s="449"/>
      <c r="H631" s="449"/>
      <c r="I631" s="449"/>
      <c r="J631" s="449"/>
      <c r="K631" s="450"/>
    </row>
    <row r="632" spans="1:11">
      <c r="A632" s="21" t="s">
        <v>148</v>
      </c>
      <c r="B632" s="39" t="s">
        <v>159</v>
      </c>
      <c r="F632" s="458"/>
      <c r="G632" s="448"/>
      <c r="H632" s="448"/>
      <c r="I632" s="448"/>
      <c r="J632" s="448"/>
      <c r="K632" s="450"/>
    </row>
    <row r="633" spans="1:11">
      <c r="A633" s="22"/>
      <c r="B633" s="44" t="s">
        <v>160</v>
      </c>
      <c r="C633" s="32"/>
      <c r="D633" s="32"/>
      <c r="E633" s="32"/>
      <c r="F633" s="459"/>
      <c r="G633" s="449"/>
      <c r="H633" s="449"/>
      <c r="I633" s="449"/>
      <c r="J633" s="449"/>
      <c r="K633" s="450"/>
    </row>
    <row r="634" spans="1:11">
      <c r="A634" s="21" t="s">
        <v>161</v>
      </c>
      <c r="B634" s="39" t="s">
        <v>162</v>
      </c>
      <c r="F634" s="458"/>
      <c r="G634" s="448"/>
      <c r="H634" s="448"/>
      <c r="I634" s="448"/>
      <c r="J634" s="448"/>
      <c r="K634" s="450"/>
    </row>
    <row r="635" spans="1:11">
      <c r="A635" s="22"/>
      <c r="B635" s="31" t="s">
        <v>163</v>
      </c>
      <c r="C635" s="32"/>
      <c r="D635" s="32"/>
      <c r="E635" s="32"/>
      <c r="F635" s="459"/>
      <c r="G635" s="449"/>
      <c r="H635" s="449"/>
      <c r="I635" s="449"/>
      <c r="J635" s="449"/>
      <c r="K635" s="450"/>
    </row>
    <row r="636" spans="1:11">
      <c r="A636" s="21" t="s">
        <v>164</v>
      </c>
      <c r="B636" s="39" t="s">
        <v>165</v>
      </c>
      <c r="F636" s="458"/>
      <c r="G636" s="448"/>
      <c r="H636" s="448"/>
      <c r="I636" s="448"/>
      <c r="J636" s="448"/>
      <c r="K636" s="450"/>
    </row>
    <row r="637" spans="1:11">
      <c r="A637" s="45"/>
      <c r="B637" s="44" t="s">
        <v>166</v>
      </c>
      <c r="C637" s="32"/>
      <c r="D637" s="32"/>
      <c r="E637" s="32"/>
      <c r="F637" s="459"/>
      <c r="G637" s="449"/>
      <c r="H637" s="449"/>
      <c r="I637" s="449"/>
      <c r="J637" s="449"/>
      <c r="K637" s="450"/>
    </row>
    <row r="638" spans="1:11" ht="15" customHeight="1">
      <c r="A638" s="428">
        <v>9</v>
      </c>
      <c r="B638" s="434" t="s">
        <v>167</v>
      </c>
      <c r="C638" s="434"/>
      <c r="D638" s="434"/>
      <c r="E638" s="434"/>
      <c r="F638" s="458"/>
      <c r="G638" s="448"/>
      <c r="H638" s="448"/>
      <c r="I638" s="448"/>
      <c r="J638" s="448"/>
      <c r="K638" s="448"/>
    </row>
    <row r="639" spans="1:11">
      <c r="A639" s="429"/>
      <c r="B639" s="435"/>
      <c r="C639" s="435"/>
      <c r="D639" s="435"/>
      <c r="E639" s="435"/>
      <c r="F639" s="459"/>
      <c r="G639" s="449"/>
      <c r="H639" s="449"/>
      <c r="I639" s="449"/>
      <c r="J639" s="449"/>
      <c r="K639" s="449"/>
    </row>
    <row r="640" spans="1:11" ht="30" customHeight="1">
      <c r="A640" s="26">
        <v>10</v>
      </c>
      <c r="B640" s="46" t="s">
        <v>168</v>
      </c>
      <c r="C640" s="28"/>
      <c r="D640" s="28"/>
      <c r="E640" s="28"/>
      <c r="F640" s="33"/>
      <c r="G640" s="34"/>
      <c r="H640" s="34"/>
      <c r="I640" s="34"/>
      <c r="J640" s="34"/>
      <c r="K640" s="34"/>
    </row>
    <row r="641" spans="1:11" ht="21.75" customHeight="1">
      <c r="A641" s="463" t="s">
        <v>86</v>
      </c>
      <c r="B641" s="464"/>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425">
        <f>'Bid-Summary'!B126</f>
        <v>0</v>
      </c>
      <c r="B661" s="425"/>
      <c r="C661" s="424">
        <f>'Bid-Summary'!C127</f>
        <v>0</v>
      </c>
      <c r="D661" s="424"/>
      <c r="E661" s="424"/>
      <c r="F661" s="424"/>
      <c r="G661" s="424"/>
      <c r="H661" s="424"/>
      <c r="I661" s="424"/>
      <c r="J661" s="457"/>
      <c r="K661" s="54">
        <f>'Bid-Summary'!D126</f>
        <v>0</v>
      </c>
    </row>
    <row r="662" spans="1:11" s="17" customFormat="1" ht="22.35" customHeight="1">
      <c r="A662" s="446" t="s">
        <v>72</v>
      </c>
      <c r="B662" s="447"/>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430">
        <v>1</v>
      </c>
      <c r="B663" s="440" t="s">
        <v>137</v>
      </c>
      <c r="C663" s="440"/>
      <c r="D663" s="440"/>
      <c r="E663" s="441"/>
      <c r="F663" s="452"/>
      <c r="G663" s="448"/>
      <c r="H663" s="448"/>
      <c r="I663" s="448"/>
      <c r="J663" s="448"/>
      <c r="K663" s="451"/>
    </row>
    <row r="664" spans="1:11" ht="18.75" customHeight="1">
      <c r="A664" s="429"/>
      <c r="B664" s="444"/>
      <c r="C664" s="444"/>
      <c r="D664" s="444"/>
      <c r="E664" s="445"/>
      <c r="F664" s="453"/>
      <c r="G664" s="449"/>
      <c r="H664" s="449"/>
      <c r="I664" s="449"/>
      <c r="J664" s="449"/>
      <c r="K664" s="451"/>
    </row>
    <row r="665" spans="1:11" ht="15" customHeight="1">
      <c r="A665" s="428">
        <v>2</v>
      </c>
      <c r="B665" s="440" t="s">
        <v>138</v>
      </c>
      <c r="C665" s="440"/>
      <c r="D665" s="440"/>
      <c r="E665" s="441"/>
      <c r="F665" s="458"/>
      <c r="G665" s="448"/>
      <c r="H665" s="448"/>
      <c r="I665" s="448"/>
      <c r="J665" s="448"/>
      <c r="K665" s="451"/>
    </row>
    <row r="666" spans="1:11">
      <c r="A666" s="430"/>
      <c r="B666" s="442"/>
      <c r="C666" s="442"/>
      <c r="D666" s="442"/>
      <c r="E666" s="443"/>
      <c r="F666" s="460"/>
      <c r="G666" s="454"/>
      <c r="H666" s="454"/>
      <c r="I666" s="454"/>
      <c r="J666" s="454"/>
      <c r="K666" s="451"/>
    </row>
    <row r="667" spans="1:11" ht="27" customHeight="1">
      <c r="A667" s="429"/>
      <c r="B667" s="444"/>
      <c r="C667" s="444"/>
      <c r="D667" s="444"/>
      <c r="E667" s="445"/>
      <c r="F667" s="459"/>
      <c r="G667" s="449"/>
      <c r="H667" s="449"/>
      <c r="I667" s="449"/>
      <c r="J667" s="449"/>
      <c r="K667" s="451"/>
    </row>
    <row r="668" spans="1:11" ht="15" customHeight="1">
      <c r="A668" s="428">
        <v>3</v>
      </c>
      <c r="B668" s="440" t="s">
        <v>139</v>
      </c>
      <c r="C668" s="440"/>
      <c r="D668" s="440"/>
      <c r="E668" s="441"/>
      <c r="F668" s="458"/>
      <c r="G668" s="448"/>
      <c r="H668" s="448"/>
      <c r="I668" s="448"/>
      <c r="J668" s="448"/>
      <c r="K668" s="451"/>
    </row>
    <row r="669" spans="1:11">
      <c r="A669" s="430"/>
      <c r="B669" s="442"/>
      <c r="C669" s="442"/>
      <c r="D669" s="442"/>
      <c r="E669" s="443"/>
      <c r="F669" s="460"/>
      <c r="G669" s="454"/>
      <c r="H669" s="454"/>
      <c r="I669" s="454"/>
      <c r="J669" s="454"/>
      <c r="K669" s="451"/>
    </row>
    <row r="670" spans="1:11" ht="60" customHeight="1">
      <c r="A670" s="429"/>
      <c r="B670" s="444"/>
      <c r="C670" s="444"/>
      <c r="D670" s="444"/>
      <c r="E670" s="445"/>
      <c r="F670" s="459"/>
      <c r="G670" s="449"/>
      <c r="H670" s="449"/>
      <c r="I670" s="449"/>
      <c r="J670" s="449"/>
      <c r="K670" s="451"/>
    </row>
    <row r="671" spans="1:11" ht="15" customHeight="1">
      <c r="A671" s="431">
        <v>4</v>
      </c>
      <c r="B671" s="440" t="s">
        <v>140</v>
      </c>
      <c r="C671" s="440"/>
      <c r="D671" s="440"/>
      <c r="E671" s="441"/>
      <c r="F671" s="458"/>
      <c r="G671" s="448"/>
      <c r="H671" s="448"/>
      <c r="I671" s="448"/>
      <c r="J671" s="448"/>
      <c r="K671" s="451"/>
    </row>
    <row r="672" spans="1:11">
      <c r="A672" s="432"/>
      <c r="B672" s="442"/>
      <c r="C672" s="442"/>
      <c r="D672" s="442"/>
      <c r="E672" s="443"/>
      <c r="F672" s="460"/>
      <c r="G672" s="454"/>
      <c r="H672" s="454"/>
      <c r="I672" s="454"/>
      <c r="J672" s="454"/>
      <c r="K672" s="451"/>
    </row>
    <row r="673" spans="1:11" ht="25.5" customHeight="1">
      <c r="A673" s="433"/>
      <c r="B673" s="444"/>
      <c r="C673" s="444"/>
      <c r="D673" s="444"/>
      <c r="E673" s="445"/>
      <c r="F673" s="459"/>
      <c r="G673" s="449"/>
      <c r="H673" s="449"/>
      <c r="I673" s="449"/>
      <c r="J673" s="449"/>
      <c r="K673" s="451"/>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85" customHeight="1">
      <c r="A676" s="428" t="s">
        <v>144</v>
      </c>
      <c r="B676" s="440" t="s">
        <v>145</v>
      </c>
      <c r="C676" s="440"/>
      <c r="D676" s="440"/>
      <c r="E676" s="441"/>
      <c r="F676" s="458"/>
      <c r="G676" s="448"/>
      <c r="H676" s="448"/>
      <c r="I676" s="448"/>
      <c r="J676" s="448"/>
      <c r="K676" s="451"/>
    </row>
    <row r="677" spans="1:11" ht="6.75" customHeight="1">
      <c r="A677" s="429"/>
      <c r="B677" s="444"/>
      <c r="C677" s="444"/>
      <c r="D677" s="444"/>
      <c r="E677" s="445"/>
      <c r="F677" s="459"/>
      <c r="G677" s="449"/>
      <c r="H677" s="449"/>
      <c r="I677" s="449"/>
      <c r="J677" s="449"/>
      <c r="K677" s="451"/>
    </row>
    <row r="678" spans="1:11" ht="20.85" customHeight="1">
      <c r="A678" s="26" t="s">
        <v>146</v>
      </c>
      <c r="B678" s="27" t="s">
        <v>147</v>
      </c>
      <c r="C678" s="35"/>
      <c r="D678" s="35"/>
      <c r="E678" s="35"/>
      <c r="F678" s="33"/>
      <c r="G678" s="34"/>
      <c r="H678" s="34"/>
      <c r="I678" s="34"/>
      <c r="J678" s="34"/>
      <c r="K678" s="57"/>
    </row>
    <row r="679" spans="1:11" ht="20.85" customHeight="1">
      <c r="A679" s="26" t="s">
        <v>148</v>
      </c>
      <c r="B679" s="27" t="s">
        <v>149</v>
      </c>
      <c r="C679" s="35"/>
      <c r="D679" s="35"/>
      <c r="E679" s="35"/>
      <c r="F679" s="33"/>
      <c r="G679" s="34"/>
      <c r="H679" s="34"/>
      <c r="I679" s="34"/>
      <c r="J679" s="34"/>
      <c r="K679" s="57"/>
    </row>
    <row r="680" spans="1:11" ht="15" customHeight="1">
      <c r="A680" s="431">
        <v>6</v>
      </c>
      <c r="B680" s="440" t="s">
        <v>150</v>
      </c>
      <c r="C680" s="440"/>
      <c r="D680" s="440"/>
      <c r="E680" s="441"/>
      <c r="F680" s="458"/>
      <c r="G680" s="448"/>
      <c r="H680" s="448"/>
      <c r="I680" s="448"/>
      <c r="J680" s="448"/>
      <c r="K680" s="451"/>
    </row>
    <row r="681" spans="1:11">
      <c r="A681" s="433"/>
      <c r="B681" s="444"/>
      <c r="C681" s="444"/>
      <c r="D681" s="444"/>
      <c r="E681" s="445"/>
      <c r="F681" s="459"/>
      <c r="G681" s="449"/>
      <c r="H681" s="449"/>
      <c r="I681" s="449"/>
      <c r="J681" s="449"/>
      <c r="K681" s="451"/>
    </row>
    <row r="682" spans="1:11" ht="15" customHeight="1">
      <c r="A682" s="431">
        <v>7</v>
      </c>
      <c r="B682" s="440" t="s">
        <v>151</v>
      </c>
      <c r="C682" s="440"/>
      <c r="D682" s="440"/>
      <c r="E682" s="441"/>
      <c r="F682" s="458"/>
      <c r="G682" s="448"/>
      <c r="H682" s="448"/>
      <c r="I682" s="448"/>
      <c r="J682" s="448"/>
      <c r="K682" s="451"/>
    </row>
    <row r="683" spans="1:11" ht="16.5" customHeight="1">
      <c r="A683" s="433"/>
      <c r="B683" s="444"/>
      <c r="C683" s="444"/>
      <c r="D683" s="444"/>
      <c r="E683" s="445"/>
      <c r="F683" s="459"/>
      <c r="G683" s="449"/>
      <c r="H683" s="449"/>
      <c r="I683" s="449"/>
      <c r="J683" s="449"/>
      <c r="K683" s="451"/>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458"/>
      <c r="G685" s="448"/>
      <c r="H685" s="448"/>
      <c r="I685" s="448"/>
      <c r="J685" s="448"/>
      <c r="K685" s="451"/>
    </row>
    <row r="686" spans="1:11">
      <c r="A686" s="22"/>
      <c r="B686" s="37" t="s">
        <v>154</v>
      </c>
      <c r="C686" s="38"/>
      <c r="D686" s="38"/>
      <c r="E686" s="38"/>
      <c r="F686" s="459"/>
      <c r="G686" s="449"/>
      <c r="H686" s="449"/>
      <c r="I686" s="449"/>
      <c r="J686" s="449"/>
      <c r="K686" s="451"/>
    </row>
    <row r="687" spans="1:11">
      <c r="A687" s="21" t="s">
        <v>144</v>
      </c>
      <c r="B687" s="39" t="s">
        <v>155</v>
      </c>
      <c r="C687" s="7"/>
      <c r="D687" s="7"/>
      <c r="E687" s="7"/>
      <c r="F687" s="458"/>
      <c r="G687" s="448"/>
      <c r="H687" s="448"/>
      <c r="I687" s="448"/>
      <c r="J687" s="448"/>
      <c r="K687" s="451"/>
    </row>
    <row r="688" spans="1:11" ht="15" customHeight="1">
      <c r="A688" s="40"/>
      <c r="B688" s="436" t="s">
        <v>156</v>
      </c>
      <c r="C688" s="436"/>
      <c r="D688" s="436"/>
      <c r="E688" s="437"/>
      <c r="F688" s="460"/>
      <c r="G688" s="454"/>
      <c r="H688" s="454"/>
      <c r="I688" s="454"/>
      <c r="J688" s="454"/>
      <c r="K688" s="451"/>
    </row>
    <row r="689" spans="1:11">
      <c r="A689" s="41"/>
      <c r="B689" s="438"/>
      <c r="C689" s="438"/>
      <c r="D689" s="438"/>
      <c r="E689" s="439"/>
      <c r="F689" s="459"/>
      <c r="G689" s="449"/>
      <c r="H689" s="449"/>
      <c r="I689" s="449"/>
      <c r="J689" s="449"/>
      <c r="K689" s="451"/>
    </row>
    <row r="690" spans="1:11">
      <c r="A690" s="24" t="s">
        <v>146</v>
      </c>
      <c r="B690" s="42" t="s">
        <v>157</v>
      </c>
      <c r="C690" s="43"/>
      <c r="D690" s="43"/>
      <c r="E690" s="43"/>
      <c r="F690" s="458"/>
      <c r="G690" s="448"/>
      <c r="H690" s="448"/>
      <c r="I690" s="448"/>
      <c r="J690" s="448"/>
      <c r="K690" s="450"/>
    </row>
    <row r="691" spans="1:11">
      <c r="A691" s="41"/>
      <c r="B691" s="44" t="s">
        <v>158</v>
      </c>
      <c r="C691" s="38"/>
      <c r="D691" s="38"/>
      <c r="E691" s="38"/>
      <c r="F691" s="459"/>
      <c r="G691" s="449"/>
      <c r="H691" s="449"/>
      <c r="I691" s="449"/>
      <c r="J691" s="449"/>
      <c r="K691" s="450"/>
    </row>
    <row r="692" spans="1:11">
      <c r="A692" s="21" t="s">
        <v>148</v>
      </c>
      <c r="B692" s="39" t="s">
        <v>159</v>
      </c>
      <c r="F692" s="458"/>
      <c r="G692" s="448"/>
      <c r="H692" s="448"/>
      <c r="I692" s="448"/>
      <c r="J692" s="448"/>
      <c r="K692" s="450"/>
    </row>
    <row r="693" spans="1:11">
      <c r="A693" s="22"/>
      <c r="B693" s="44" t="s">
        <v>160</v>
      </c>
      <c r="C693" s="32"/>
      <c r="D693" s="32"/>
      <c r="E693" s="32"/>
      <c r="F693" s="459"/>
      <c r="G693" s="449"/>
      <c r="H693" s="449"/>
      <c r="I693" s="449"/>
      <c r="J693" s="449"/>
      <c r="K693" s="450"/>
    </row>
    <row r="694" spans="1:11">
      <c r="A694" s="21" t="s">
        <v>161</v>
      </c>
      <c r="B694" s="39" t="s">
        <v>162</v>
      </c>
      <c r="F694" s="458"/>
      <c r="G694" s="448"/>
      <c r="H694" s="448"/>
      <c r="I694" s="448"/>
      <c r="J694" s="448"/>
      <c r="K694" s="450"/>
    </row>
    <row r="695" spans="1:11">
      <c r="A695" s="22"/>
      <c r="B695" s="31" t="s">
        <v>163</v>
      </c>
      <c r="C695" s="32"/>
      <c r="D695" s="32"/>
      <c r="E695" s="32"/>
      <c r="F695" s="459"/>
      <c r="G695" s="449"/>
      <c r="H695" s="449"/>
      <c r="I695" s="449"/>
      <c r="J695" s="449"/>
      <c r="K695" s="450"/>
    </row>
    <row r="696" spans="1:11">
      <c r="A696" s="21" t="s">
        <v>164</v>
      </c>
      <c r="B696" s="39" t="s">
        <v>165</v>
      </c>
      <c r="F696" s="458"/>
      <c r="G696" s="448"/>
      <c r="H696" s="448"/>
      <c r="I696" s="448"/>
      <c r="J696" s="448"/>
      <c r="K696" s="450"/>
    </row>
    <row r="697" spans="1:11">
      <c r="A697" s="45"/>
      <c r="B697" s="44" t="s">
        <v>166</v>
      </c>
      <c r="C697" s="32"/>
      <c r="D697" s="32"/>
      <c r="E697" s="32"/>
      <c r="F697" s="459"/>
      <c r="G697" s="449"/>
      <c r="H697" s="449"/>
      <c r="I697" s="449"/>
      <c r="J697" s="449"/>
      <c r="K697" s="450"/>
    </row>
    <row r="698" spans="1:11" ht="15" customHeight="1">
      <c r="A698" s="428">
        <v>9</v>
      </c>
      <c r="B698" s="434" t="s">
        <v>167</v>
      </c>
      <c r="C698" s="434"/>
      <c r="D698" s="434"/>
      <c r="E698" s="434"/>
      <c r="F698" s="458"/>
      <c r="G698" s="448"/>
      <c r="H698" s="448"/>
      <c r="I698" s="448"/>
      <c r="J698" s="448"/>
      <c r="K698" s="448"/>
    </row>
    <row r="699" spans="1:11">
      <c r="A699" s="429"/>
      <c r="B699" s="435"/>
      <c r="C699" s="435"/>
      <c r="D699" s="435"/>
      <c r="E699" s="435"/>
      <c r="F699" s="459"/>
      <c r="G699" s="449"/>
      <c r="H699" s="449"/>
      <c r="I699" s="449"/>
      <c r="J699" s="449"/>
      <c r="K699" s="449"/>
    </row>
    <row r="700" spans="1:11" ht="30" customHeight="1">
      <c r="A700" s="26">
        <v>10</v>
      </c>
      <c r="B700" s="46" t="s">
        <v>168</v>
      </c>
      <c r="C700" s="28"/>
      <c r="D700" s="28"/>
      <c r="E700" s="28"/>
      <c r="F700" s="33"/>
      <c r="G700" s="34"/>
      <c r="H700" s="34"/>
      <c r="I700" s="34"/>
      <c r="J700" s="34"/>
      <c r="K700" s="34"/>
    </row>
    <row r="701" spans="1:11" ht="21.75" customHeight="1">
      <c r="A701" s="463" t="s">
        <v>86</v>
      </c>
      <c r="B701" s="464"/>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425">
        <f>'Bid-Summary'!B137</f>
        <v>0</v>
      </c>
      <c r="B721" s="425"/>
      <c r="C721" s="424">
        <f>'Bid-Summary'!C138</f>
        <v>0</v>
      </c>
      <c r="D721" s="424"/>
      <c r="E721" s="424"/>
      <c r="F721" s="424"/>
      <c r="G721" s="424"/>
      <c r="H721" s="424"/>
      <c r="I721" s="424"/>
      <c r="J721" s="457"/>
      <c r="K721" s="54">
        <f>'Bid-Summary'!D137</f>
        <v>0</v>
      </c>
    </row>
    <row r="722" spans="1:11" s="17" customFormat="1" ht="22.35" customHeight="1">
      <c r="A722" s="446" t="s">
        <v>72</v>
      </c>
      <c r="B722" s="447"/>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430">
        <v>1</v>
      </c>
      <c r="B723" s="440" t="s">
        <v>137</v>
      </c>
      <c r="C723" s="440"/>
      <c r="D723" s="440"/>
      <c r="E723" s="441"/>
      <c r="F723" s="452"/>
      <c r="G723" s="448"/>
      <c r="H723" s="448"/>
      <c r="I723" s="448"/>
      <c r="J723" s="448"/>
      <c r="K723" s="451"/>
    </row>
    <row r="724" spans="1:11" ht="18.75" customHeight="1">
      <c r="A724" s="429"/>
      <c r="B724" s="444"/>
      <c r="C724" s="444"/>
      <c r="D724" s="444"/>
      <c r="E724" s="445"/>
      <c r="F724" s="453"/>
      <c r="G724" s="449"/>
      <c r="H724" s="449"/>
      <c r="I724" s="449"/>
      <c r="J724" s="449"/>
      <c r="K724" s="451"/>
    </row>
    <row r="725" spans="1:11" ht="15" customHeight="1">
      <c r="A725" s="428">
        <v>2</v>
      </c>
      <c r="B725" s="440" t="s">
        <v>138</v>
      </c>
      <c r="C725" s="440"/>
      <c r="D725" s="440"/>
      <c r="E725" s="441"/>
      <c r="F725" s="458"/>
      <c r="G725" s="448"/>
      <c r="H725" s="448"/>
      <c r="I725" s="448"/>
      <c r="J725" s="448"/>
      <c r="K725" s="451"/>
    </row>
    <row r="726" spans="1:11">
      <c r="A726" s="430"/>
      <c r="B726" s="442"/>
      <c r="C726" s="442"/>
      <c r="D726" s="442"/>
      <c r="E726" s="443"/>
      <c r="F726" s="460"/>
      <c r="G726" s="454"/>
      <c r="H726" s="454"/>
      <c r="I726" s="454"/>
      <c r="J726" s="454"/>
      <c r="K726" s="451"/>
    </row>
    <row r="727" spans="1:11" ht="27" customHeight="1">
      <c r="A727" s="429"/>
      <c r="B727" s="444"/>
      <c r="C727" s="444"/>
      <c r="D727" s="444"/>
      <c r="E727" s="445"/>
      <c r="F727" s="459"/>
      <c r="G727" s="449"/>
      <c r="H727" s="449"/>
      <c r="I727" s="449"/>
      <c r="J727" s="449"/>
      <c r="K727" s="451"/>
    </row>
    <row r="728" spans="1:11" ht="15" customHeight="1">
      <c r="A728" s="428">
        <v>3</v>
      </c>
      <c r="B728" s="440" t="s">
        <v>139</v>
      </c>
      <c r="C728" s="440"/>
      <c r="D728" s="440"/>
      <c r="E728" s="441"/>
      <c r="F728" s="458"/>
      <c r="G728" s="448"/>
      <c r="H728" s="448"/>
      <c r="I728" s="448"/>
      <c r="J728" s="448"/>
      <c r="K728" s="451"/>
    </row>
    <row r="729" spans="1:11">
      <c r="A729" s="430"/>
      <c r="B729" s="442"/>
      <c r="C729" s="442"/>
      <c r="D729" s="442"/>
      <c r="E729" s="443"/>
      <c r="F729" s="460"/>
      <c r="G729" s="454"/>
      <c r="H729" s="454"/>
      <c r="I729" s="454"/>
      <c r="J729" s="454"/>
      <c r="K729" s="451"/>
    </row>
    <row r="730" spans="1:11" ht="60" customHeight="1">
      <c r="A730" s="429"/>
      <c r="B730" s="444"/>
      <c r="C730" s="444"/>
      <c r="D730" s="444"/>
      <c r="E730" s="445"/>
      <c r="F730" s="459"/>
      <c r="G730" s="449"/>
      <c r="H730" s="449"/>
      <c r="I730" s="449"/>
      <c r="J730" s="449"/>
      <c r="K730" s="451"/>
    </row>
    <row r="731" spans="1:11" ht="15" customHeight="1">
      <c r="A731" s="431">
        <v>4</v>
      </c>
      <c r="B731" s="440" t="s">
        <v>140</v>
      </c>
      <c r="C731" s="440"/>
      <c r="D731" s="440"/>
      <c r="E731" s="441"/>
      <c r="F731" s="458"/>
      <c r="G731" s="448"/>
      <c r="H731" s="448"/>
      <c r="I731" s="448"/>
      <c r="J731" s="448"/>
      <c r="K731" s="451"/>
    </row>
    <row r="732" spans="1:11">
      <c r="A732" s="432"/>
      <c r="B732" s="442"/>
      <c r="C732" s="442"/>
      <c r="D732" s="442"/>
      <c r="E732" s="443"/>
      <c r="F732" s="460"/>
      <c r="G732" s="454"/>
      <c r="H732" s="454"/>
      <c r="I732" s="454"/>
      <c r="J732" s="454"/>
      <c r="K732" s="451"/>
    </row>
    <row r="733" spans="1:11" ht="25.5" customHeight="1">
      <c r="A733" s="433"/>
      <c r="B733" s="444"/>
      <c r="C733" s="444"/>
      <c r="D733" s="444"/>
      <c r="E733" s="445"/>
      <c r="F733" s="459"/>
      <c r="G733" s="449"/>
      <c r="H733" s="449"/>
      <c r="I733" s="449"/>
      <c r="J733" s="449"/>
      <c r="K733" s="451"/>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85" customHeight="1">
      <c r="A736" s="428" t="s">
        <v>144</v>
      </c>
      <c r="B736" s="440" t="s">
        <v>145</v>
      </c>
      <c r="C736" s="440"/>
      <c r="D736" s="440"/>
      <c r="E736" s="441"/>
      <c r="F736" s="458"/>
      <c r="G736" s="448"/>
      <c r="H736" s="448"/>
      <c r="I736" s="448"/>
      <c r="J736" s="448"/>
      <c r="K736" s="451"/>
    </row>
    <row r="737" spans="1:11" ht="6.75" customHeight="1">
      <c r="A737" s="429"/>
      <c r="B737" s="444"/>
      <c r="C737" s="444"/>
      <c r="D737" s="444"/>
      <c r="E737" s="445"/>
      <c r="F737" s="459"/>
      <c r="G737" s="449"/>
      <c r="H737" s="449"/>
      <c r="I737" s="449"/>
      <c r="J737" s="449"/>
      <c r="K737" s="451"/>
    </row>
    <row r="738" spans="1:11" ht="20.85" customHeight="1">
      <c r="A738" s="26" t="s">
        <v>146</v>
      </c>
      <c r="B738" s="27" t="s">
        <v>147</v>
      </c>
      <c r="C738" s="35"/>
      <c r="D738" s="35"/>
      <c r="E738" s="35"/>
      <c r="F738" s="33"/>
      <c r="G738" s="34"/>
      <c r="H738" s="34"/>
      <c r="I738" s="34"/>
      <c r="J738" s="34"/>
      <c r="K738" s="57"/>
    </row>
    <row r="739" spans="1:11" ht="20.85" customHeight="1">
      <c r="A739" s="26" t="s">
        <v>148</v>
      </c>
      <c r="B739" s="27" t="s">
        <v>149</v>
      </c>
      <c r="C739" s="35"/>
      <c r="D739" s="35"/>
      <c r="E739" s="35"/>
      <c r="F739" s="33"/>
      <c r="G739" s="34"/>
      <c r="H739" s="34"/>
      <c r="I739" s="34"/>
      <c r="J739" s="34"/>
      <c r="K739" s="57"/>
    </row>
    <row r="740" spans="1:11" ht="15" customHeight="1">
      <c r="A740" s="431">
        <v>6</v>
      </c>
      <c r="B740" s="440" t="s">
        <v>150</v>
      </c>
      <c r="C740" s="440"/>
      <c r="D740" s="440"/>
      <c r="E740" s="441"/>
      <c r="F740" s="458"/>
      <c r="G740" s="448"/>
      <c r="H740" s="448"/>
      <c r="I740" s="448"/>
      <c r="J740" s="448"/>
      <c r="K740" s="451"/>
    </row>
    <row r="741" spans="1:11">
      <c r="A741" s="433"/>
      <c r="B741" s="444"/>
      <c r="C741" s="444"/>
      <c r="D741" s="444"/>
      <c r="E741" s="445"/>
      <c r="F741" s="459"/>
      <c r="G741" s="449"/>
      <c r="H741" s="449"/>
      <c r="I741" s="449"/>
      <c r="J741" s="449"/>
      <c r="K741" s="451"/>
    </row>
    <row r="742" spans="1:11" ht="15" customHeight="1">
      <c r="A742" s="431">
        <v>7</v>
      </c>
      <c r="B742" s="440" t="s">
        <v>151</v>
      </c>
      <c r="C742" s="440"/>
      <c r="D742" s="440"/>
      <c r="E742" s="441"/>
      <c r="F742" s="458"/>
      <c r="G742" s="448"/>
      <c r="H742" s="448"/>
      <c r="I742" s="448"/>
      <c r="J742" s="448"/>
      <c r="K742" s="451"/>
    </row>
    <row r="743" spans="1:11" ht="16.5" customHeight="1">
      <c r="A743" s="433"/>
      <c r="B743" s="444"/>
      <c r="C743" s="444"/>
      <c r="D743" s="444"/>
      <c r="E743" s="445"/>
      <c r="F743" s="459"/>
      <c r="G743" s="449"/>
      <c r="H743" s="449"/>
      <c r="I743" s="449"/>
      <c r="J743" s="449"/>
      <c r="K743" s="451"/>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458"/>
      <c r="G745" s="448"/>
      <c r="H745" s="448"/>
      <c r="I745" s="448"/>
      <c r="J745" s="448"/>
      <c r="K745" s="451"/>
    </row>
    <row r="746" spans="1:11">
      <c r="A746" s="22"/>
      <c r="B746" s="37" t="s">
        <v>154</v>
      </c>
      <c r="C746" s="38"/>
      <c r="D746" s="38"/>
      <c r="E746" s="38"/>
      <c r="F746" s="459"/>
      <c r="G746" s="449"/>
      <c r="H746" s="449"/>
      <c r="I746" s="449"/>
      <c r="J746" s="449"/>
      <c r="K746" s="451"/>
    </row>
    <row r="747" spans="1:11">
      <c r="A747" s="21" t="s">
        <v>144</v>
      </c>
      <c r="B747" s="39" t="s">
        <v>155</v>
      </c>
      <c r="C747" s="7"/>
      <c r="D747" s="7"/>
      <c r="E747" s="7"/>
      <c r="F747" s="458"/>
      <c r="G747" s="448"/>
      <c r="H747" s="448"/>
      <c r="I747" s="448"/>
      <c r="J747" s="448"/>
      <c r="K747" s="451"/>
    </row>
    <row r="748" spans="1:11" ht="15" customHeight="1">
      <c r="A748" s="40"/>
      <c r="B748" s="436" t="s">
        <v>156</v>
      </c>
      <c r="C748" s="436"/>
      <c r="D748" s="436"/>
      <c r="E748" s="437"/>
      <c r="F748" s="460"/>
      <c r="G748" s="454"/>
      <c r="H748" s="454"/>
      <c r="I748" s="454"/>
      <c r="J748" s="454"/>
      <c r="K748" s="451"/>
    </row>
    <row r="749" spans="1:11">
      <c r="A749" s="41"/>
      <c r="B749" s="438"/>
      <c r="C749" s="438"/>
      <c r="D749" s="438"/>
      <c r="E749" s="439"/>
      <c r="F749" s="459"/>
      <c r="G749" s="449"/>
      <c r="H749" s="449"/>
      <c r="I749" s="449"/>
      <c r="J749" s="449"/>
      <c r="K749" s="451"/>
    </row>
    <row r="750" spans="1:11">
      <c r="A750" s="24" t="s">
        <v>146</v>
      </c>
      <c r="B750" s="42" t="s">
        <v>157</v>
      </c>
      <c r="C750" s="43"/>
      <c r="D750" s="43"/>
      <c r="E750" s="43"/>
      <c r="F750" s="458"/>
      <c r="G750" s="448"/>
      <c r="H750" s="448"/>
      <c r="I750" s="448"/>
      <c r="J750" s="448"/>
      <c r="K750" s="450"/>
    </row>
    <row r="751" spans="1:11">
      <c r="A751" s="41"/>
      <c r="B751" s="44" t="s">
        <v>158</v>
      </c>
      <c r="C751" s="38"/>
      <c r="D751" s="38"/>
      <c r="E751" s="38"/>
      <c r="F751" s="459"/>
      <c r="G751" s="449"/>
      <c r="H751" s="449"/>
      <c r="I751" s="449"/>
      <c r="J751" s="449"/>
      <c r="K751" s="450"/>
    </row>
    <row r="752" spans="1:11">
      <c r="A752" s="21" t="s">
        <v>148</v>
      </c>
      <c r="B752" s="39" t="s">
        <v>159</v>
      </c>
      <c r="F752" s="458"/>
      <c r="G752" s="448"/>
      <c r="H752" s="448"/>
      <c r="I752" s="448"/>
      <c r="J752" s="448"/>
      <c r="K752" s="450"/>
    </row>
    <row r="753" spans="1:11">
      <c r="A753" s="22"/>
      <c r="B753" s="44" t="s">
        <v>160</v>
      </c>
      <c r="C753" s="32"/>
      <c r="D753" s="32"/>
      <c r="E753" s="32"/>
      <c r="F753" s="459"/>
      <c r="G753" s="449"/>
      <c r="H753" s="449"/>
      <c r="I753" s="449"/>
      <c r="J753" s="449"/>
      <c r="K753" s="450"/>
    </row>
    <row r="754" spans="1:11">
      <c r="A754" s="21" t="s">
        <v>161</v>
      </c>
      <c r="B754" s="39" t="s">
        <v>162</v>
      </c>
      <c r="F754" s="458"/>
      <c r="G754" s="448"/>
      <c r="H754" s="448"/>
      <c r="I754" s="448"/>
      <c r="J754" s="448"/>
      <c r="K754" s="450"/>
    </row>
    <row r="755" spans="1:11">
      <c r="A755" s="22"/>
      <c r="B755" s="31" t="s">
        <v>163</v>
      </c>
      <c r="C755" s="32"/>
      <c r="D755" s="32"/>
      <c r="E755" s="32"/>
      <c r="F755" s="459"/>
      <c r="G755" s="449"/>
      <c r="H755" s="449"/>
      <c r="I755" s="449"/>
      <c r="J755" s="449"/>
      <c r="K755" s="450"/>
    </row>
    <row r="756" spans="1:11">
      <c r="A756" s="21" t="s">
        <v>164</v>
      </c>
      <c r="B756" s="39" t="s">
        <v>165</v>
      </c>
      <c r="F756" s="458"/>
      <c r="G756" s="448"/>
      <c r="H756" s="448"/>
      <c r="I756" s="448"/>
      <c r="J756" s="448"/>
      <c r="K756" s="450"/>
    </row>
    <row r="757" spans="1:11">
      <c r="A757" s="45"/>
      <c r="B757" s="44" t="s">
        <v>166</v>
      </c>
      <c r="C757" s="32"/>
      <c r="D757" s="32"/>
      <c r="E757" s="32"/>
      <c r="F757" s="459"/>
      <c r="G757" s="449"/>
      <c r="H757" s="449"/>
      <c r="I757" s="449"/>
      <c r="J757" s="449"/>
      <c r="K757" s="450"/>
    </row>
    <row r="758" spans="1:11" ht="15" customHeight="1">
      <c r="A758" s="428">
        <v>9</v>
      </c>
      <c r="B758" s="434" t="s">
        <v>167</v>
      </c>
      <c r="C758" s="434"/>
      <c r="D758" s="434"/>
      <c r="E758" s="434"/>
      <c r="F758" s="458"/>
      <c r="G758" s="448"/>
      <c r="H758" s="448"/>
      <c r="I758" s="448"/>
      <c r="J758" s="448"/>
      <c r="K758" s="448"/>
    </row>
    <row r="759" spans="1:11">
      <c r="A759" s="429"/>
      <c r="B759" s="435"/>
      <c r="C759" s="435"/>
      <c r="D759" s="435"/>
      <c r="E759" s="435"/>
      <c r="F759" s="459"/>
      <c r="G759" s="449"/>
      <c r="H759" s="449"/>
      <c r="I759" s="449"/>
      <c r="J759" s="449"/>
      <c r="K759" s="449"/>
    </row>
    <row r="760" spans="1:11" ht="30" customHeight="1">
      <c r="A760" s="26">
        <v>10</v>
      </c>
      <c r="B760" s="46" t="s">
        <v>168</v>
      </c>
      <c r="C760" s="28"/>
      <c r="D760" s="28"/>
      <c r="E760" s="28"/>
      <c r="F760" s="33"/>
      <c r="G760" s="34"/>
      <c r="H760" s="34"/>
      <c r="I760" s="34"/>
      <c r="J760" s="34"/>
      <c r="K760" s="34"/>
    </row>
    <row r="761" spans="1:11" ht="21.75" customHeight="1">
      <c r="A761" s="463" t="s">
        <v>86</v>
      </c>
      <c r="B761" s="464"/>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425">
        <f>'Bid-Summary'!B148</f>
        <v>0</v>
      </c>
      <c r="B781" s="425"/>
      <c r="C781" s="424">
        <f>'Bid-Summary'!C149</f>
        <v>0</v>
      </c>
      <c r="D781" s="424"/>
      <c r="E781" s="424"/>
      <c r="F781" s="424"/>
      <c r="G781" s="424"/>
      <c r="H781" s="424"/>
      <c r="I781" s="424"/>
      <c r="J781" s="457"/>
      <c r="K781" s="54">
        <f>'Bid-Summary'!D148</f>
        <v>0</v>
      </c>
    </row>
    <row r="782" spans="1:11" ht="22.35" customHeight="1">
      <c r="A782" s="426" t="s">
        <v>72</v>
      </c>
      <c r="B782" s="427"/>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430">
        <v>1</v>
      </c>
      <c r="B783" s="440" t="s">
        <v>137</v>
      </c>
      <c r="C783" s="440"/>
      <c r="D783" s="440"/>
      <c r="E783" s="441"/>
      <c r="F783" s="461"/>
      <c r="G783" s="448"/>
      <c r="H783" s="448"/>
      <c r="I783" s="448"/>
      <c r="J783" s="448"/>
      <c r="K783" s="451"/>
    </row>
    <row r="784" spans="1:11" ht="18.75" customHeight="1">
      <c r="A784" s="429"/>
      <c r="B784" s="444"/>
      <c r="C784" s="444"/>
      <c r="D784" s="444"/>
      <c r="E784" s="445"/>
      <c r="F784" s="462"/>
      <c r="G784" s="449"/>
      <c r="H784" s="449"/>
      <c r="I784" s="449"/>
      <c r="J784" s="449"/>
      <c r="K784" s="451"/>
    </row>
    <row r="785" spans="1:11" ht="15" customHeight="1">
      <c r="A785" s="428">
        <v>2</v>
      </c>
      <c r="B785" s="440" t="s">
        <v>138</v>
      </c>
      <c r="C785" s="440"/>
      <c r="D785" s="440"/>
      <c r="E785" s="441"/>
      <c r="F785" s="448"/>
      <c r="G785" s="448"/>
      <c r="H785" s="448"/>
      <c r="I785" s="448"/>
      <c r="J785" s="448"/>
      <c r="K785" s="451"/>
    </row>
    <row r="786" spans="1:11">
      <c r="A786" s="430"/>
      <c r="B786" s="442"/>
      <c r="C786" s="442"/>
      <c r="D786" s="442"/>
      <c r="E786" s="443"/>
      <c r="F786" s="454"/>
      <c r="G786" s="454"/>
      <c r="H786" s="454"/>
      <c r="I786" s="454"/>
      <c r="J786" s="454"/>
      <c r="K786" s="451"/>
    </row>
    <row r="787" spans="1:11" ht="27" customHeight="1">
      <c r="A787" s="429"/>
      <c r="B787" s="444"/>
      <c r="C787" s="444"/>
      <c r="D787" s="444"/>
      <c r="E787" s="445"/>
      <c r="F787" s="449"/>
      <c r="G787" s="449"/>
      <c r="H787" s="449"/>
      <c r="I787" s="449"/>
      <c r="J787" s="449"/>
      <c r="K787" s="451"/>
    </row>
    <row r="788" spans="1:11" ht="15" customHeight="1">
      <c r="A788" s="428">
        <v>3</v>
      </c>
      <c r="B788" s="440" t="s">
        <v>139</v>
      </c>
      <c r="C788" s="440"/>
      <c r="D788" s="440"/>
      <c r="E788" s="441"/>
      <c r="F788" s="458"/>
      <c r="G788" s="448"/>
      <c r="H788" s="448"/>
      <c r="I788" s="448"/>
      <c r="J788" s="448"/>
      <c r="K788" s="451"/>
    </row>
    <row r="789" spans="1:11">
      <c r="A789" s="430"/>
      <c r="B789" s="442"/>
      <c r="C789" s="442"/>
      <c r="D789" s="442"/>
      <c r="E789" s="443"/>
      <c r="F789" s="460"/>
      <c r="G789" s="454"/>
      <c r="H789" s="454"/>
      <c r="I789" s="454"/>
      <c r="J789" s="454"/>
      <c r="K789" s="451"/>
    </row>
    <row r="790" spans="1:11" ht="60" customHeight="1">
      <c r="A790" s="429"/>
      <c r="B790" s="444"/>
      <c r="C790" s="444"/>
      <c r="D790" s="444"/>
      <c r="E790" s="445"/>
      <c r="F790" s="459"/>
      <c r="G790" s="449"/>
      <c r="H790" s="449"/>
      <c r="I790" s="449"/>
      <c r="J790" s="449"/>
      <c r="K790" s="451"/>
    </row>
    <row r="791" spans="1:11" ht="15" customHeight="1">
      <c r="A791" s="431">
        <v>4</v>
      </c>
      <c r="B791" s="440" t="s">
        <v>140</v>
      </c>
      <c r="C791" s="440"/>
      <c r="D791" s="440"/>
      <c r="E791" s="441"/>
      <c r="F791" s="458"/>
      <c r="G791" s="448"/>
      <c r="H791" s="448"/>
      <c r="I791" s="448"/>
      <c r="J791" s="448"/>
      <c r="K791" s="451"/>
    </row>
    <row r="792" spans="1:11">
      <c r="A792" s="432"/>
      <c r="B792" s="442"/>
      <c r="C792" s="442"/>
      <c r="D792" s="442"/>
      <c r="E792" s="443"/>
      <c r="F792" s="460"/>
      <c r="G792" s="454"/>
      <c r="H792" s="454"/>
      <c r="I792" s="454"/>
      <c r="J792" s="454"/>
      <c r="K792" s="451"/>
    </row>
    <row r="793" spans="1:11" ht="25.5" customHeight="1">
      <c r="A793" s="433"/>
      <c r="B793" s="444"/>
      <c r="C793" s="444"/>
      <c r="D793" s="444"/>
      <c r="E793" s="445"/>
      <c r="F793" s="459"/>
      <c r="G793" s="449"/>
      <c r="H793" s="449"/>
      <c r="I793" s="449"/>
      <c r="J793" s="449"/>
      <c r="K793" s="451"/>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85" customHeight="1">
      <c r="A796" s="428" t="s">
        <v>144</v>
      </c>
      <c r="B796" s="440" t="s">
        <v>145</v>
      </c>
      <c r="C796" s="440"/>
      <c r="D796" s="440"/>
      <c r="E796" s="441"/>
      <c r="F796" s="458"/>
      <c r="G796" s="448"/>
      <c r="H796" s="448"/>
      <c r="I796" s="448"/>
      <c r="J796" s="448"/>
      <c r="K796" s="451"/>
    </row>
    <row r="797" spans="1:11" ht="6.75" customHeight="1">
      <c r="A797" s="429"/>
      <c r="B797" s="444"/>
      <c r="C797" s="444"/>
      <c r="D797" s="444"/>
      <c r="E797" s="445"/>
      <c r="F797" s="459"/>
      <c r="G797" s="449"/>
      <c r="H797" s="449"/>
      <c r="I797" s="449"/>
      <c r="J797" s="449"/>
      <c r="K797" s="451"/>
    </row>
    <row r="798" spans="1:11" ht="20.85" customHeight="1">
      <c r="A798" s="26" t="s">
        <v>146</v>
      </c>
      <c r="B798" s="27" t="s">
        <v>147</v>
      </c>
      <c r="C798" s="35"/>
      <c r="D798" s="35"/>
      <c r="E798" s="35"/>
      <c r="F798" s="33"/>
      <c r="G798" s="34"/>
      <c r="H798" s="34"/>
      <c r="I798" s="34"/>
      <c r="J798" s="34"/>
      <c r="K798" s="57"/>
    </row>
    <row r="799" spans="1:11" ht="20.85" customHeight="1">
      <c r="A799" s="26" t="s">
        <v>148</v>
      </c>
      <c r="B799" s="27" t="s">
        <v>149</v>
      </c>
      <c r="C799" s="35"/>
      <c r="D799" s="35"/>
      <c r="E799" s="35"/>
      <c r="F799" s="33"/>
      <c r="G799" s="34"/>
      <c r="H799" s="34"/>
      <c r="I799" s="34"/>
      <c r="J799" s="34"/>
      <c r="K799" s="57"/>
    </row>
    <row r="800" spans="1:11" ht="15" customHeight="1">
      <c r="A800" s="431">
        <v>6</v>
      </c>
      <c r="B800" s="440" t="s">
        <v>150</v>
      </c>
      <c r="C800" s="440"/>
      <c r="D800" s="440"/>
      <c r="E800" s="441"/>
      <c r="F800" s="458"/>
      <c r="G800" s="448"/>
      <c r="H800" s="448"/>
      <c r="I800" s="448"/>
      <c r="J800" s="448"/>
      <c r="K800" s="451"/>
    </row>
    <row r="801" spans="1:11">
      <c r="A801" s="433"/>
      <c r="B801" s="444"/>
      <c r="C801" s="444"/>
      <c r="D801" s="444"/>
      <c r="E801" s="445"/>
      <c r="F801" s="459"/>
      <c r="G801" s="449"/>
      <c r="H801" s="449"/>
      <c r="I801" s="449"/>
      <c r="J801" s="449"/>
      <c r="K801" s="451"/>
    </row>
    <row r="802" spans="1:11" ht="15" customHeight="1">
      <c r="A802" s="431">
        <v>7</v>
      </c>
      <c r="B802" s="440" t="s">
        <v>151</v>
      </c>
      <c r="C802" s="440"/>
      <c r="D802" s="440"/>
      <c r="E802" s="441"/>
      <c r="F802" s="458"/>
      <c r="G802" s="448"/>
      <c r="H802" s="448"/>
      <c r="I802" s="448"/>
      <c r="J802" s="448"/>
      <c r="K802" s="451"/>
    </row>
    <row r="803" spans="1:11" ht="16.5" customHeight="1">
      <c r="A803" s="433"/>
      <c r="B803" s="444"/>
      <c r="C803" s="444"/>
      <c r="D803" s="444"/>
      <c r="E803" s="445"/>
      <c r="F803" s="459"/>
      <c r="G803" s="449"/>
      <c r="H803" s="449"/>
      <c r="I803" s="449"/>
      <c r="J803" s="449"/>
      <c r="K803" s="451"/>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458"/>
      <c r="G805" s="448"/>
      <c r="H805" s="448"/>
      <c r="I805" s="448"/>
      <c r="J805" s="448"/>
      <c r="K805" s="451"/>
    </row>
    <row r="806" spans="1:11">
      <c r="A806" s="22"/>
      <c r="B806" s="37" t="s">
        <v>154</v>
      </c>
      <c r="C806" s="38"/>
      <c r="D806" s="38"/>
      <c r="E806" s="38"/>
      <c r="F806" s="459"/>
      <c r="G806" s="449"/>
      <c r="H806" s="449"/>
      <c r="I806" s="449"/>
      <c r="J806" s="449"/>
      <c r="K806" s="451"/>
    </row>
    <row r="807" spans="1:11">
      <c r="A807" s="21" t="s">
        <v>144</v>
      </c>
      <c r="B807" s="39" t="s">
        <v>155</v>
      </c>
      <c r="C807" s="7"/>
      <c r="D807" s="7"/>
      <c r="E807" s="7"/>
      <c r="F807" s="458"/>
      <c r="G807" s="448"/>
      <c r="H807" s="448"/>
      <c r="I807" s="448"/>
      <c r="J807" s="448"/>
      <c r="K807" s="451"/>
    </row>
    <row r="808" spans="1:11" ht="15" customHeight="1">
      <c r="A808" s="40"/>
      <c r="B808" s="436" t="s">
        <v>156</v>
      </c>
      <c r="C808" s="436"/>
      <c r="D808" s="436"/>
      <c r="E808" s="437"/>
      <c r="F808" s="460"/>
      <c r="G808" s="454"/>
      <c r="H808" s="454"/>
      <c r="I808" s="454"/>
      <c r="J808" s="454"/>
      <c r="K808" s="451"/>
    </row>
    <row r="809" spans="1:11">
      <c r="A809" s="41"/>
      <c r="B809" s="438"/>
      <c r="C809" s="438"/>
      <c r="D809" s="438"/>
      <c r="E809" s="439"/>
      <c r="F809" s="459"/>
      <c r="G809" s="449"/>
      <c r="H809" s="449"/>
      <c r="I809" s="449"/>
      <c r="J809" s="449"/>
      <c r="K809" s="451"/>
    </row>
    <row r="810" spans="1:11">
      <c r="A810" s="24" t="s">
        <v>146</v>
      </c>
      <c r="B810" s="42" t="s">
        <v>157</v>
      </c>
      <c r="C810" s="43"/>
      <c r="D810" s="43"/>
      <c r="E810" s="43"/>
      <c r="F810" s="458"/>
      <c r="G810" s="448"/>
      <c r="H810" s="448"/>
      <c r="I810" s="448"/>
      <c r="J810" s="448"/>
      <c r="K810" s="450"/>
    </row>
    <row r="811" spans="1:11">
      <c r="A811" s="41"/>
      <c r="B811" s="44" t="s">
        <v>158</v>
      </c>
      <c r="C811" s="38"/>
      <c r="D811" s="38"/>
      <c r="E811" s="38"/>
      <c r="F811" s="459"/>
      <c r="G811" s="449"/>
      <c r="H811" s="449"/>
      <c r="I811" s="449"/>
      <c r="J811" s="449"/>
      <c r="K811" s="450"/>
    </row>
    <row r="812" spans="1:11">
      <c r="A812" s="21" t="s">
        <v>148</v>
      </c>
      <c r="B812" s="39" t="s">
        <v>159</v>
      </c>
      <c r="F812" s="458"/>
      <c r="G812" s="448"/>
      <c r="H812" s="448"/>
      <c r="I812" s="448"/>
      <c r="J812" s="448"/>
      <c r="K812" s="450"/>
    </row>
    <row r="813" spans="1:11">
      <c r="A813" s="22"/>
      <c r="B813" s="44" t="s">
        <v>160</v>
      </c>
      <c r="C813" s="32"/>
      <c r="D813" s="32"/>
      <c r="E813" s="32"/>
      <c r="F813" s="459"/>
      <c r="G813" s="449"/>
      <c r="H813" s="449"/>
      <c r="I813" s="449"/>
      <c r="J813" s="449"/>
      <c r="K813" s="450"/>
    </row>
    <row r="814" spans="1:11">
      <c r="A814" s="21" t="s">
        <v>161</v>
      </c>
      <c r="B814" s="39" t="s">
        <v>162</v>
      </c>
      <c r="F814" s="458"/>
      <c r="G814" s="448"/>
      <c r="H814" s="448"/>
      <c r="I814" s="448"/>
      <c r="J814" s="448"/>
      <c r="K814" s="450"/>
    </row>
    <row r="815" spans="1:11">
      <c r="A815" s="22"/>
      <c r="B815" s="31" t="s">
        <v>163</v>
      </c>
      <c r="C815" s="32"/>
      <c r="D815" s="32"/>
      <c r="E815" s="32"/>
      <c r="F815" s="459"/>
      <c r="G815" s="449"/>
      <c r="H815" s="449"/>
      <c r="I815" s="449"/>
      <c r="J815" s="449"/>
      <c r="K815" s="450"/>
    </row>
    <row r="816" spans="1:11">
      <c r="A816" s="21" t="s">
        <v>164</v>
      </c>
      <c r="B816" s="39" t="s">
        <v>165</v>
      </c>
      <c r="F816" s="458"/>
      <c r="G816" s="448"/>
      <c r="H816" s="448"/>
      <c r="I816" s="448"/>
      <c r="J816" s="448"/>
      <c r="K816" s="450"/>
    </row>
    <row r="817" spans="1:11">
      <c r="A817" s="45"/>
      <c r="B817" s="44" t="s">
        <v>166</v>
      </c>
      <c r="C817" s="32"/>
      <c r="D817" s="32"/>
      <c r="E817" s="32"/>
      <c r="F817" s="459"/>
      <c r="G817" s="449"/>
      <c r="H817" s="449"/>
      <c r="I817" s="449"/>
      <c r="J817" s="449"/>
      <c r="K817" s="450"/>
    </row>
    <row r="818" spans="1:11" ht="15" customHeight="1">
      <c r="A818" s="428">
        <v>9</v>
      </c>
      <c r="B818" s="434" t="s">
        <v>167</v>
      </c>
      <c r="C818" s="434"/>
      <c r="D818" s="434"/>
      <c r="E818" s="434"/>
      <c r="F818" s="458"/>
      <c r="G818" s="448"/>
      <c r="H818" s="448"/>
      <c r="I818" s="448"/>
      <c r="J818" s="448"/>
      <c r="K818" s="448"/>
    </row>
    <row r="819" spans="1:11">
      <c r="A819" s="429"/>
      <c r="B819" s="435"/>
      <c r="C819" s="435"/>
      <c r="D819" s="435"/>
      <c r="E819" s="435"/>
      <c r="F819" s="459"/>
      <c r="G819" s="449"/>
      <c r="H819" s="449"/>
      <c r="I819" s="449"/>
      <c r="J819" s="449"/>
      <c r="K819" s="449"/>
    </row>
    <row r="820" spans="1:11" ht="30" customHeight="1">
      <c r="A820" s="26">
        <v>10</v>
      </c>
      <c r="B820" s="46" t="s">
        <v>168</v>
      </c>
      <c r="C820" s="28"/>
      <c r="D820" s="28"/>
      <c r="E820" s="28"/>
      <c r="F820" s="33"/>
      <c r="G820" s="34"/>
      <c r="H820" s="34"/>
      <c r="I820" s="34"/>
      <c r="J820" s="34"/>
      <c r="K820" s="34"/>
    </row>
    <row r="821" spans="1:11" ht="21.75" customHeight="1">
      <c r="A821" s="446" t="s">
        <v>86</v>
      </c>
      <c r="B821" s="447"/>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425">
        <f>'Bid-Summary'!B159</f>
        <v>0</v>
      </c>
      <c r="B841" s="425"/>
      <c r="C841" s="424">
        <f>'Bid-Summary'!C160</f>
        <v>0</v>
      </c>
      <c r="D841" s="424"/>
      <c r="E841" s="424"/>
      <c r="F841" s="424"/>
      <c r="G841" s="424"/>
      <c r="H841" s="424"/>
      <c r="I841" s="424"/>
      <c r="J841" s="457"/>
      <c r="K841" s="54">
        <f>'Bid-Summary'!D159</f>
        <v>0</v>
      </c>
    </row>
    <row r="842" spans="1:11" ht="21.75" customHeight="1">
      <c r="A842" s="426" t="s">
        <v>72</v>
      </c>
      <c r="B842" s="427"/>
      <c r="C842" s="18"/>
      <c r="D842" s="18"/>
      <c r="E842" s="18"/>
      <c r="F842" s="20">
        <f>'Bid-Summary'!B164</f>
        <v>0</v>
      </c>
      <c r="G842" s="20">
        <f>'Bid-Summary'!B165</f>
        <v>0</v>
      </c>
      <c r="H842" s="20">
        <f>'Bid-Summary'!B166</f>
        <v>0</v>
      </c>
      <c r="I842" s="61">
        <f>'Bid-Summary'!B167</f>
        <v>0</v>
      </c>
      <c r="J842" s="20">
        <f>'Bid-Summary'!B168</f>
        <v>0</v>
      </c>
      <c r="K842" s="62">
        <f>'Bid-Summary'!H164</f>
        <v>0</v>
      </c>
    </row>
    <row r="843" spans="1:11">
      <c r="A843" s="430">
        <v>1</v>
      </c>
      <c r="B843" s="440" t="s">
        <v>137</v>
      </c>
      <c r="C843" s="440"/>
      <c r="D843" s="440"/>
      <c r="E843" s="441"/>
      <c r="F843" s="452"/>
      <c r="G843" s="448"/>
      <c r="H843" s="448"/>
      <c r="I843" s="448"/>
      <c r="J843" s="448"/>
      <c r="K843" s="451"/>
    </row>
    <row r="844" spans="1:11" ht="18.75" customHeight="1">
      <c r="A844" s="429"/>
      <c r="B844" s="444"/>
      <c r="C844" s="444"/>
      <c r="D844" s="444"/>
      <c r="E844" s="445"/>
      <c r="F844" s="453"/>
      <c r="G844" s="449"/>
      <c r="H844" s="449"/>
      <c r="I844" s="449"/>
      <c r="J844" s="449"/>
      <c r="K844" s="451"/>
    </row>
    <row r="845" spans="1:11" ht="15" customHeight="1">
      <c r="A845" s="428">
        <v>2</v>
      </c>
      <c r="B845" s="440" t="s">
        <v>138</v>
      </c>
      <c r="C845" s="440"/>
      <c r="D845" s="440"/>
      <c r="E845" s="441"/>
      <c r="F845" s="458"/>
      <c r="G845" s="448"/>
      <c r="H845" s="448"/>
      <c r="I845" s="448"/>
      <c r="J845" s="448"/>
      <c r="K845" s="451"/>
    </row>
    <row r="846" spans="1:11">
      <c r="A846" s="430"/>
      <c r="B846" s="442"/>
      <c r="C846" s="442"/>
      <c r="D846" s="442"/>
      <c r="E846" s="443"/>
      <c r="F846" s="460"/>
      <c r="G846" s="454"/>
      <c r="H846" s="454"/>
      <c r="I846" s="454"/>
      <c r="J846" s="454"/>
      <c r="K846" s="451"/>
    </row>
    <row r="847" spans="1:11" ht="27" customHeight="1">
      <c r="A847" s="429"/>
      <c r="B847" s="444"/>
      <c r="C847" s="444"/>
      <c r="D847" s="444"/>
      <c r="E847" s="445"/>
      <c r="F847" s="459"/>
      <c r="G847" s="449"/>
      <c r="H847" s="449"/>
      <c r="I847" s="449"/>
      <c r="J847" s="449"/>
      <c r="K847" s="451"/>
    </row>
    <row r="848" spans="1:11" ht="15" customHeight="1">
      <c r="A848" s="428">
        <v>3</v>
      </c>
      <c r="B848" s="440" t="s">
        <v>139</v>
      </c>
      <c r="C848" s="440"/>
      <c r="D848" s="440"/>
      <c r="E848" s="441"/>
      <c r="F848" s="458"/>
      <c r="G848" s="448"/>
      <c r="H848" s="448"/>
      <c r="I848" s="448"/>
      <c r="J848" s="448"/>
      <c r="K848" s="451"/>
    </row>
    <row r="849" spans="1:11">
      <c r="A849" s="430"/>
      <c r="B849" s="442"/>
      <c r="C849" s="442"/>
      <c r="D849" s="442"/>
      <c r="E849" s="443"/>
      <c r="F849" s="460"/>
      <c r="G849" s="454"/>
      <c r="H849" s="454"/>
      <c r="I849" s="454"/>
      <c r="J849" s="454"/>
      <c r="K849" s="451"/>
    </row>
    <row r="850" spans="1:11" ht="60" customHeight="1">
      <c r="A850" s="429"/>
      <c r="B850" s="444"/>
      <c r="C850" s="444"/>
      <c r="D850" s="444"/>
      <c r="E850" s="445"/>
      <c r="F850" s="459"/>
      <c r="G850" s="449"/>
      <c r="H850" s="449"/>
      <c r="I850" s="449"/>
      <c r="J850" s="449"/>
      <c r="K850" s="451"/>
    </row>
    <row r="851" spans="1:11" ht="15" customHeight="1">
      <c r="A851" s="431">
        <v>4</v>
      </c>
      <c r="B851" s="440" t="s">
        <v>140</v>
      </c>
      <c r="C851" s="440"/>
      <c r="D851" s="440"/>
      <c r="E851" s="441"/>
      <c r="F851" s="458"/>
      <c r="G851" s="448"/>
      <c r="H851" s="448"/>
      <c r="I851" s="448"/>
      <c r="J851" s="448"/>
      <c r="K851" s="451"/>
    </row>
    <row r="852" spans="1:11">
      <c r="A852" s="432"/>
      <c r="B852" s="442"/>
      <c r="C852" s="442"/>
      <c r="D852" s="442"/>
      <c r="E852" s="443"/>
      <c r="F852" s="460"/>
      <c r="G852" s="454"/>
      <c r="H852" s="454"/>
      <c r="I852" s="454"/>
      <c r="J852" s="454"/>
      <c r="K852" s="451"/>
    </row>
    <row r="853" spans="1:11" ht="25.5" customHeight="1">
      <c r="A853" s="433"/>
      <c r="B853" s="444"/>
      <c r="C853" s="444"/>
      <c r="D853" s="444"/>
      <c r="E853" s="445"/>
      <c r="F853" s="459"/>
      <c r="G853" s="449"/>
      <c r="H853" s="449"/>
      <c r="I853" s="449"/>
      <c r="J853" s="449"/>
      <c r="K853" s="451"/>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85" customHeight="1">
      <c r="A856" s="428" t="s">
        <v>144</v>
      </c>
      <c r="B856" s="440" t="s">
        <v>145</v>
      </c>
      <c r="C856" s="440"/>
      <c r="D856" s="440"/>
      <c r="E856" s="441"/>
      <c r="F856" s="458"/>
      <c r="G856" s="448"/>
      <c r="H856" s="448"/>
      <c r="I856" s="448"/>
      <c r="J856" s="448"/>
      <c r="K856" s="451"/>
    </row>
    <row r="857" spans="1:11" ht="6.75" customHeight="1">
      <c r="A857" s="429"/>
      <c r="B857" s="444"/>
      <c r="C857" s="444"/>
      <c r="D857" s="444"/>
      <c r="E857" s="445"/>
      <c r="F857" s="459"/>
      <c r="G857" s="449"/>
      <c r="H857" s="449"/>
      <c r="I857" s="449"/>
      <c r="J857" s="449"/>
      <c r="K857" s="451"/>
    </row>
    <row r="858" spans="1:11" ht="20.85" customHeight="1">
      <c r="A858" s="26" t="s">
        <v>146</v>
      </c>
      <c r="B858" s="27" t="s">
        <v>147</v>
      </c>
      <c r="C858" s="35"/>
      <c r="D858" s="35"/>
      <c r="E858" s="35"/>
      <c r="F858" s="33"/>
      <c r="G858" s="34"/>
      <c r="H858" s="34"/>
      <c r="I858" s="34"/>
      <c r="J858" s="34"/>
      <c r="K858" s="57"/>
    </row>
    <row r="859" spans="1:11" ht="20.85" customHeight="1">
      <c r="A859" s="26" t="s">
        <v>148</v>
      </c>
      <c r="B859" s="27" t="s">
        <v>149</v>
      </c>
      <c r="C859" s="35"/>
      <c r="D859" s="35"/>
      <c r="E859" s="35"/>
      <c r="F859" s="33"/>
      <c r="G859" s="34"/>
      <c r="H859" s="34"/>
      <c r="I859" s="34"/>
      <c r="J859" s="34"/>
      <c r="K859" s="57"/>
    </row>
    <row r="860" spans="1:11" ht="15" customHeight="1">
      <c r="A860" s="431">
        <v>6</v>
      </c>
      <c r="B860" s="440" t="s">
        <v>150</v>
      </c>
      <c r="C860" s="440"/>
      <c r="D860" s="440"/>
      <c r="E860" s="441"/>
      <c r="F860" s="458"/>
      <c r="G860" s="448"/>
      <c r="H860" s="448"/>
      <c r="I860" s="448"/>
      <c r="J860" s="448"/>
      <c r="K860" s="451"/>
    </row>
    <row r="861" spans="1:11">
      <c r="A861" s="433"/>
      <c r="B861" s="444"/>
      <c r="C861" s="444"/>
      <c r="D861" s="444"/>
      <c r="E861" s="445"/>
      <c r="F861" s="459"/>
      <c r="G861" s="449"/>
      <c r="H861" s="449"/>
      <c r="I861" s="449"/>
      <c r="J861" s="449"/>
      <c r="K861" s="451"/>
    </row>
    <row r="862" spans="1:11" ht="15" customHeight="1">
      <c r="A862" s="431">
        <v>7</v>
      </c>
      <c r="B862" s="440" t="s">
        <v>151</v>
      </c>
      <c r="C862" s="440"/>
      <c r="D862" s="440"/>
      <c r="E862" s="441"/>
      <c r="F862" s="458"/>
      <c r="G862" s="448"/>
      <c r="H862" s="448"/>
      <c r="I862" s="448"/>
      <c r="J862" s="448"/>
      <c r="K862" s="451"/>
    </row>
    <row r="863" spans="1:11" ht="16.5" customHeight="1">
      <c r="A863" s="433"/>
      <c r="B863" s="444"/>
      <c r="C863" s="444"/>
      <c r="D863" s="444"/>
      <c r="E863" s="445"/>
      <c r="F863" s="459"/>
      <c r="G863" s="449"/>
      <c r="H863" s="449"/>
      <c r="I863" s="449"/>
      <c r="J863" s="449"/>
      <c r="K863" s="451"/>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458"/>
      <c r="G865" s="448"/>
      <c r="H865" s="448"/>
      <c r="I865" s="448"/>
      <c r="J865" s="448"/>
      <c r="K865" s="451"/>
    </row>
    <row r="866" spans="1:11">
      <c r="A866" s="22"/>
      <c r="B866" s="37" t="s">
        <v>154</v>
      </c>
      <c r="C866" s="38"/>
      <c r="D866" s="38"/>
      <c r="E866" s="38"/>
      <c r="F866" s="459"/>
      <c r="G866" s="449"/>
      <c r="H866" s="449"/>
      <c r="I866" s="449"/>
      <c r="J866" s="449"/>
      <c r="K866" s="451"/>
    </row>
    <row r="867" spans="1:11">
      <c r="A867" s="21" t="s">
        <v>144</v>
      </c>
      <c r="B867" s="39" t="s">
        <v>155</v>
      </c>
      <c r="C867" s="7"/>
      <c r="D867" s="7"/>
      <c r="E867" s="7"/>
      <c r="F867" s="458"/>
      <c r="G867" s="448"/>
      <c r="H867" s="448"/>
      <c r="I867" s="448"/>
      <c r="J867" s="448"/>
      <c r="K867" s="451"/>
    </row>
    <row r="868" spans="1:11" ht="15" customHeight="1">
      <c r="A868" s="40"/>
      <c r="B868" s="436" t="s">
        <v>156</v>
      </c>
      <c r="C868" s="436"/>
      <c r="D868" s="436"/>
      <c r="E868" s="437"/>
      <c r="F868" s="460"/>
      <c r="G868" s="454"/>
      <c r="H868" s="454"/>
      <c r="I868" s="454"/>
      <c r="J868" s="454"/>
      <c r="K868" s="451"/>
    </row>
    <row r="869" spans="1:11">
      <c r="A869" s="41"/>
      <c r="B869" s="438"/>
      <c r="C869" s="438"/>
      <c r="D869" s="438"/>
      <c r="E869" s="439"/>
      <c r="F869" s="459"/>
      <c r="G869" s="449"/>
      <c r="H869" s="449"/>
      <c r="I869" s="449"/>
      <c r="J869" s="449"/>
      <c r="K869" s="451"/>
    </row>
    <row r="870" spans="1:11">
      <c r="A870" s="24" t="s">
        <v>146</v>
      </c>
      <c r="B870" s="42" t="s">
        <v>157</v>
      </c>
      <c r="C870" s="43"/>
      <c r="D870" s="43"/>
      <c r="E870" s="43"/>
      <c r="F870" s="458"/>
      <c r="G870" s="448"/>
      <c r="H870" s="448"/>
      <c r="I870" s="448"/>
      <c r="J870" s="448"/>
      <c r="K870" s="450"/>
    </row>
    <row r="871" spans="1:11">
      <c r="A871" s="41"/>
      <c r="B871" s="44" t="s">
        <v>158</v>
      </c>
      <c r="C871" s="38"/>
      <c r="D871" s="38"/>
      <c r="E871" s="38"/>
      <c r="F871" s="459"/>
      <c r="G871" s="449"/>
      <c r="H871" s="449"/>
      <c r="I871" s="449"/>
      <c r="J871" s="449"/>
      <c r="K871" s="450"/>
    </row>
    <row r="872" spans="1:11">
      <c r="A872" s="21" t="s">
        <v>148</v>
      </c>
      <c r="B872" s="39" t="s">
        <v>159</v>
      </c>
      <c r="F872" s="458"/>
      <c r="G872" s="448"/>
      <c r="H872" s="448"/>
      <c r="I872" s="448"/>
      <c r="J872" s="448"/>
      <c r="K872" s="450"/>
    </row>
    <row r="873" spans="1:11">
      <c r="A873" s="22"/>
      <c r="B873" s="44" t="s">
        <v>160</v>
      </c>
      <c r="C873" s="32"/>
      <c r="D873" s="32"/>
      <c r="E873" s="32"/>
      <c r="F873" s="459"/>
      <c r="G873" s="449"/>
      <c r="H873" s="449"/>
      <c r="I873" s="449"/>
      <c r="J873" s="449"/>
      <c r="K873" s="450"/>
    </row>
    <row r="874" spans="1:11">
      <c r="A874" s="21" t="s">
        <v>161</v>
      </c>
      <c r="B874" s="39" t="s">
        <v>162</v>
      </c>
      <c r="F874" s="458"/>
      <c r="G874" s="448"/>
      <c r="H874" s="448"/>
      <c r="I874" s="448"/>
      <c r="J874" s="448"/>
      <c r="K874" s="450"/>
    </row>
    <row r="875" spans="1:11">
      <c r="A875" s="22"/>
      <c r="B875" s="31" t="s">
        <v>163</v>
      </c>
      <c r="C875" s="32"/>
      <c r="D875" s="32"/>
      <c r="E875" s="32"/>
      <c r="F875" s="459"/>
      <c r="G875" s="449"/>
      <c r="H875" s="449"/>
      <c r="I875" s="449"/>
      <c r="J875" s="449"/>
      <c r="K875" s="450"/>
    </row>
    <row r="876" spans="1:11">
      <c r="A876" s="21" t="s">
        <v>164</v>
      </c>
      <c r="B876" s="39" t="s">
        <v>165</v>
      </c>
      <c r="F876" s="458"/>
      <c r="G876" s="448"/>
      <c r="H876" s="448"/>
      <c r="I876" s="448"/>
      <c r="J876" s="448"/>
      <c r="K876" s="450"/>
    </row>
    <row r="877" spans="1:11">
      <c r="A877" s="45"/>
      <c r="B877" s="44" t="s">
        <v>166</v>
      </c>
      <c r="C877" s="32"/>
      <c r="D877" s="32"/>
      <c r="E877" s="32"/>
      <c r="F877" s="459"/>
      <c r="G877" s="449"/>
      <c r="H877" s="449"/>
      <c r="I877" s="449"/>
      <c r="J877" s="449"/>
      <c r="K877" s="450"/>
    </row>
    <row r="878" spans="1:11" ht="15" customHeight="1">
      <c r="A878" s="428">
        <v>9</v>
      </c>
      <c r="B878" s="434" t="s">
        <v>167</v>
      </c>
      <c r="C878" s="434"/>
      <c r="D878" s="434"/>
      <c r="E878" s="434"/>
      <c r="F878" s="458"/>
      <c r="G878" s="448"/>
      <c r="H878" s="448"/>
      <c r="I878" s="448"/>
      <c r="J878" s="448"/>
      <c r="K878" s="448"/>
    </row>
    <row r="879" spans="1:11">
      <c r="A879" s="429"/>
      <c r="B879" s="435"/>
      <c r="C879" s="435"/>
      <c r="D879" s="435"/>
      <c r="E879" s="435"/>
      <c r="F879" s="459"/>
      <c r="G879" s="449"/>
      <c r="H879" s="449"/>
      <c r="I879" s="449"/>
      <c r="J879" s="449"/>
      <c r="K879" s="449"/>
    </row>
    <row r="880" spans="1:11" ht="30" customHeight="1">
      <c r="A880" s="26">
        <v>10</v>
      </c>
      <c r="B880" s="46" t="s">
        <v>168</v>
      </c>
      <c r="C880" s="28"/>
      <c r="D880" s="28"/>
      <c r="E880" s="28"/>
      <c r="F880" s="33"/>
      <c r="G880" s="34"/>
      <c r="H880" s="34"/>
      <c r="I880" s="34"/>
      <c r="J880" s="34"/>
      <c r="K880" s="34"/>
    </row>
    <row r="881" spans="1:11" ht="21.75" customHeight="1">
      <c r="A881" s="446" t="s">
        <v>86</v>
      </c>
      <c r="B881" s="447"/>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425">
        <f>'Bid-Summary'!B171</f>
        <v>0</v>
      </c>
      <c r="B901" s="425"/>
      <c r="C901" s="424">
        <f>'Bid-Summary'!C172</f>
        <v>0</v>
      </c>
      <c r="D901" s="424"/>
      <c r="E901" s="424"/>
      <c r="F901" s="424"/>
      <c r="G901" s="424"/>
      <c r="H901" s="424"/>
      <c r="I901" s="424"/>
      <c r="J901" s="457"/>
      <c r="K901" s="54">
        <f>'Bid-Summary'!D171</f>
        <v>0</v>
      </c>
    </row>
    <row r="902" spans="1:11" ht="21.75" customHeight="1">
      <c r="A902" s="426" t="s">
        <v>72</v>
      </c>
      <c r="B902" s="427"/>
      <c r="C902" s="18"/>
      <c r="D902" s="18"/>
      <c r="E902" s="18"/>
      <c r="F902" s="20">
        <f>'Bid-Summary'!B176</f>
        <v>0</v>
      </c>
      <c r="G902" s="20">
        <f>'Bid-Summary'!B177</f>
        <v>0</v>
      </c>
      <c r="H902" s="20">
        <f>'Bid-Summary'!B178</f>
        <v>0</v>
      </c>
      <c r="I902" s="61">
        <f>'Bid-Summary'!B179</f>
        <v>0</v>
      </c>
      <c r="J902" s="20">
        <f>'Bid-Summary'!B180</f>
        <v>0</v>
      </c>
      <c r="K902" s="62">
        <f>'Bid-Summary'!H176</f>
        <v>0</v>
      </c>
    </row>
    <row r="903" spans="1:11">
      <c r="A903" s="430">
        <v>1</v>
      </c>
      <c r="B903" s="440" t="s">
        <v>137</v>
      </c>
      <c r="C903" s="440"/>
      <c r="D903" s="440"/>
      <c r="E903" s="441"/>
      <c r="F903" s="452"/>
      <c r="G903" s="448"/>
      <c r="H903" s="448"/>
      <c r="I903" s="448"/>
      <c r="J903" s="448"/>
      <c r="K903" s="451"/>
    </row>
    <row r="904" spans="1:11" ht="18.75" customHeight="1">
      <c r="A904" s="429"/>
      <c r="B904" s="444"/>
      <c r="C904" s="444"/>
      <c r="D904" s="444"/>
      <c r="E904" s="445"/>
      <c r="F904" s="453"/>
      <c r="G904" s="449"/>
      <c r="H904" s="449"/>
      <c r="I904" s="449"/>
      <c r="J904" s="449"/>
      <c r="K904" s="451"/>
    </row>
    <row r="905" spans="1:11" ht="15" customHeight="1">
      <c r="A905" s="428">
        <v>2</v>
      </c>
      <c r="B905" s="440" t="s">
        <v>138</v>
      </c>
      <c r="C905" s="440"/>
      <c r="D905" s="440"/>
      <c r="E905" s="441"/>
      <c r="F905" s="458"/>
      <c r="G905" s="448"/>
      <c r="H905" s="448"/>
      <c r="I905" s="448"/>
      <c r="J905" s="448"/>
      <c r="K905" s="451"/>
    </row>
    <row r="906" spans="1:11">
      <c r="A906" s="430"/>
      <c r="B906" s="442"/>
      <c r="C906" s="442"/>
      <c r="D906" s="442"/>
      <c r="E906" s="443"/>
      <c r="F906" s="460"/>
      <c r="G906" s="454"/>
      <c r="H906" s="454"/>
      <c r="I906" s="454"/>
      <c r="J906" s="454"/>
      <c r="K906" s="451"/>
    </row>
    <row r="907" spans="1:11" ht="27" customHeight="1">
      <c r="A907" s="429"/>
      <c r="B907" s="444"/>
      <c r="C907" s="444"/>
      <c r="D907" s="444"/>
      <c r="E907" s="445"/>
      <c r="F907" s="459"/>
      <c r="G907" s="449"/>
      <c r="H907" s="449"/>
      <c r="I907" s="449"/>
      <c r="J907" s="449"/>
      <c r="K907" s="451"/>
    </row>
    <row r="908" spans="1:11" ht="15" customHeight="1">
      <c r="A908" s="428">
        <v>3</v>
      </c>
      <c r="B908" s="440" t="s">
        <v>139</v>
      </c>
      <c r="C908" s="440"/>
      <c r="D908" s="440"/>
      <c r="E908" s="441"/>
      <c r="F908" s="458"/>
      <c r="G908" s="448"/>
      <c r="H908" s="448"/>
      <c r="I908" s="448"/>
      <c r="J908" s="448"/>
      <c r="K908" s="451"/>
    </row>
    <row r="909" spans="1:11">
      <c r="A909" s="430"/>
      <c r="B909" s="442"/>
      <c r="C909" s="442"/>
      <c r="D909" s="442"/>
      <c r="E909" s="443"/>
      <c r="F909" s="460"/>
      <c r="G909" s="454"/>
      <c r="H909" s="454"/>
      <c r="I909" s="454"/>
      <c r="J909" s="454"/>
      <c r="K909" s="451"/>
    </row>
    <row r="910" spans="1:11" ht="60" customHeight="1">
      <c r="A910" s="429"/>
      <c r="B910" s="444"/>
      <c r="C910" s="444"/>
      <c r="D910" s="444"/>
      <c r="E910" s="445"/>
      <c r="F910" s="459"/>
      <c r="G910" s="449"/>
      <c r="H910" s="449"/>
      <c r="I910" s="449"/>
      <c r="J910" s="449"/>
      <c r="K910" s="451"/>
    </row>
    <row r="911" spans="1:11" ht="15" customHeight="1">
      <c r="A911" s="431">
        <v>4</v>
      </c>
      <c r="B911" s="440" t="s">
        <v>140</v>
      </c>
      <c r="C911" s="440"/>
      <c r="D911" s="440"/>
      <c r="E911" s="441"/>
      <c r="F911" s="458"/>
      <c r="G911" s="448"/>
      <c r="H911" s="448"/>
      <c r="I911" s="448"/>
      <c r="J911" s="448"/>
      <c r="K911" s="451"/>
    </row>
    <row r="912" spans="1:11">
      <c r="A912" s="432"/>
      <c r="B912" s="442"/>
      <c r="C912" s="442"/>
      <c r="D912" s="442"/>
      <c r="E912" s="443"/>
      <c r="F912" s="460"/>
      <c r="G912" s="454"/>
      <c r="H912" s="454"/>
      <c r="I912" s="454"/>
      <c r="J912" s="454"/>
      <c r="K912" s="451"/>
    </row>
    <row r="913" spans="1:11" ht="25.5" customHeight="1">
      <c r="A913" s="433"/>
      <c r="B913" s="444"/>
      <c r="C913" s="444"/>
      <c r="D913" s="444"/>
      <c r="E913" s="445"/>
      <c r="F913" s="459"/>
      <c r="G913" s="449"/>
      <c r="H913" s="449"/>
      <c r="I913" s="449"/>
      <c r="J913" s="449"/>
      <c r="K913" s="451"/>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85" customHeight="1">
      <c r="A916" s="428" t="s">
        <v>144</v>
      </c>
      <c r="B916" s="440" t="s">
        <v>145</v>
      </c>
      <c r="C916" s="440"/>
      <c r="D916" s="440"/>
      <c r="E916" s="441"/>
      <c r="F916" s="458"/>
      <c r="G916" s="448"/>
      <c r="H916" s="448"/>
      <c r="I916" s="448"/>
      <c r="J916" s="448"/>
      <c r="K916" s="451"/>
    </row>
    <row r="917" spans="1:11" ht="6.75" customHeight="1">
      <c r="A917" s="429"/>
      <c r="B917" s="444"/>
      <c r="C917" s="444"/>
      <c r="D917" s="444"/>
      <c r="E917" s="445"/>
      <c r="F917" s="459"/>
      <c r="G917" s="449"/>
      <c r="H917" s="449"/>
      <c r="I917" s="449"/>
      <c r="J917" s="449"/>
      <c r="K917" s="451"/>
    </row>
    <row r="918" spans="1:11" ht="20.85" customHeight="1">
      <c r="A918" s="26" t="s">
        <v>146</v>
      </c>
      <c r="B918" s="27" t="s">
        <v>147</v>
      </c>
      <c r="C918" s="35"/>
      <c r="D918" s="35"/>
      <c r="E918" s="35"/>
      <c r="F918" s="33"/>
      <c r="G918" s="34"/>
      <c r="H918" s="34"/>
      <c r="I918" s="34"/>
      <c r="J918" s="34"/>
      <c r="K918" s="57"/>
    </row>
    <row r="919" spans="1:11" ht="20.85" customHeight="1">
      <c r="A919" s="26" t="s">
        <v>148</v>
      </c>
      <c r="B919" s="27" t="s">
        <v>149</v>
      </c>
      <c r="C919" s="35"/>
      <c r="D919" s="35"/>
      <c r="E919" s="35"/>
      <c r="F919" s="33"/>
      <c r="G919" s="34"/>
      <c r="H919" s="34"/>
      <c r="I919" s="34"/>
      <c r="J919" s="34"/>
      <c r="K919" s="57"/>
    </row>
    <row r="920" spans="1:11" ht="15" customHeight="1">
      <c r="A920" s="431">
        <v>6</v>
      </c>
      <c r="B920" s="440" t="s">
        <v>150</v>
      </c>
      <c r="C920" s="440"/>
      <c r="D920" s="440"/>
      <c r="E920" s="441"/>
      <c r="F920" s="458"/>
      <c r="G920" s="448"/>
      <c r="H920" s="448"/>
      <c r="I920" s="448"/>
      <c r="J920" s="448"/>
      <c r="K920" s="451"/>
    </row>
    <row r="921" spans="1:11">
      <c r="A921" s="433"/>
      <c r="B921" s="444"/>
      <c r="C921" s="444"/>
      <c r="D921" s="444"/>
      <c r="E921" s="445"/>
      <c r="F921" s="459"/>
      <c r="G921" s="449"/>
      <c r="H921" s="449"/>
      <c r="I921" s="449"/>
      <c r="J921" s="449"/>
      <c r="K921" s="451"/>
    </row>
    <row r="922" spans="1:11" ht="15" customHeight="1">
      <c r="A922" s="431">
        <v>7</v>
      </c>
      <c r="B922" s="440" t="s">
        <v>151</v>
      </c>
      <c r="C922" s="440"/>
      <c r="D922" s="440"/>
      <c r="E922" s="441"/>
      <c r="F922" s="458"/>
      <c r="G922" s="448"/>
      <c r="H922" s="448"/>
      <c r="I922" s="448"/>
      <c r="J922" s="448"/>
      <c r="K922" s="451"/>
    </row>
    <row r="923" spans="1:11" ht="16.5" customHeight="1">
      <c r="A923" s="433"/>
      <c r="B923" s="444"/>
      <c r="C923" s="444"/>
      <c r="D923" s="444"/>
      <c r="E923" s="445"/>
      <c r="F923" s="459"/>
      <c r="G923" s="449"/>
      <c r="H923" s="449"/>
      <c r="I923" s="449"/>
      <c r="J923" s="449"/>
      <c r="K923" s="451"/>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458"/>
      <c r="G925" s="448"/>
      <c r="H925" s="448"/>
      <c r="I925" s="448"/>
      <c r="J925" s="448"/>
      <c r="K925" s="451"/>
    </row>
    <row r="926" spans="1:11">
      <c r="A926" s="22"/>
      <c r="B926" s="37" t="s">
        <v>154</v>
      </c>
      <c r="C926" s="38"/>
      <c r="D926" s="38"/>
      <c r="E926" s="38"/>
      <c r="F926" s="459"/>
      <c r="G926" s="449"/>
      <c r="H926" s="449"/>
      <c r="I926" s="449"/>
      <c r="J926" s="449"/>
      <c r="K926" s="451"/>
    </row>
    <row r="927" spans="1:11">
      <c r="A927" s="21" t="s">
        <v>144</v>
      </c>
      <c r="B927" s="39" t="s">
        <v>155</v>
      </c>
      <c r="C927" s="7"/>
      <c r="D927" s="7"/>
      <c r="E927" s="7"/>
      <c r="F927" s="458"/>
      <c r="G927" s="448"/>
      <c r="H927" s="448"/>
      <c r="I927" s="448"/>
      <c r="J927" s="448"/>
      <c r="K927" s="451"/>
    </row>
    <row r="928" spans="1:11" ht="15" customHeight="1">
      <c r="A928" s="40"/>
      <c r="B928" s="436" t="s">
        <v>156</v>
      </c>
      <c r="C928" s="436"/>
      <c r="D928" s="436"/>
      <c r="E928" s="437"/>
      <c r="F928" s="460"/>
      <c r="G928" s="454"/>
      <c r="H928" s="454"/>
      <c r="I928" s="454"/>
      <c r="J928" s="454"/>
      <c r="K928" s="451"/>
    </row>
    <row r="929" spans="1:11">
      <c r="A929" s="41"/>
      <c r="B929" s="438"/>
      <c r="C929" s="438"/>
      <c r="D929" s="438"/>
      <c r="E929" s="439"/>
      <c r="F929" s="459"/>
      <c r="G929" s="449"/>
      <c r="H929" s="449"/>
      <c r="I929" s="449"/>
      <c r="J929" s="449"/>
      <c r="K929" s="451"/>
    </row>
    <row r="930" spans="1:11">
      <c r="A930" s="24" t="s">
        <v>146</v>
      </c>
      <c r="B930" s="42" t="s">
        <v>157</v>
      </c>
      <c r="C930" s="43"/>
      <c r="D930" s="43"/>
      <c r="E930" s="43"/>
      <c r="F930" s="458"/>
      <c r="G930" s="448"/>
      <c r="H930" s="448"/>
      <c r="I930" s="448"/>
      <c r="J930" s="448"/>
      <c r="K930" s="450"/>
    </row>
    <row r="931" spans="1:11">
      <c r="A931" s="41"/>
      <c r="B931" s="44" t="s">
        <v>158</v>
      </c>
      <c r="C931" s="38"/>
      <c r="D931" s="38"/>
      <c r="E931" s="38"/>
      <c r="F931" s="459"/>
      <c r="G931" s="449"/>
      <c r="H931" s="449"/>
      <c r="I931" s="449"/>
      <c r="J931" s="449"/>
      <c r="K931" s="450"/>
    </row>
    <row r="932" spans="1:11">
      <c r="A932" s="21" t="s">
        <v>148</v>
      </c>
      <c r="B932" s="39" t="s">
        <v>159</v>
      </c>
      <c r="F932" s="458"/>
      <c r="G932" s="448"/>
      <c r="H932" s="448"/>
      <c r="I932" s="448"/>
      <c r="J932" s="448"/>
      <c r="K932" s="450"/>
    </row>
    <row r="933" spans="1:11">
      <c r="A933" s="22"/>
      <c r="B933" s="44" t="s">
        <v>160</v>
      </c>
      <c r="C933" s="32"/>
      <c r="D933" s="32"/>
      <c r="E933" s="32"/>
      <c r="F933" s="459"/>
      <c r="G933" s="449"/>
      <c r="H933" s="449"/>
      <c r="I933" s="449"/>
      <c r="J933" s="449"/>
      <c r="K933" s="450"/>
    </row>
    <row r="934" spans="1:11">
      <c r="A934" s="21" t="s">
        <v>161</v>
      </c>
      <c r="B934" s="39" t="s">
        <v>162</v>
      </c>
      <c r="F934" s="458"/>
      <c r="G934" s="448"/>
      <c r="H934" s="448"/>
      <c r="I934" s="448"/>
      <c r="J934" s="448"/>
      <c r="K934" s="450"/>
    </row>
    <row r="935" spans="1:11">
      <c r="A935" s="22"/>
      <c r="B935" s="31" t="s">
        <v>163</v>
      </c>
      <c r="C935" s="32"/>
      <c r="D935" s="32"/>
      <c r="E935" s="32"/>
      <c r="F935" s="459"/>
      <c r="G935" s="449"/>
      <c r="H935" s="449"/>
      <c r="I935" s="449"/>
      <c r="J935" s="449"/>
      <c r="K935" s="450"/>
    </row>
    <row r="936" spans="1:11">
      <c r="A936" s="21" t="s">
        <v>164</v>
      </c>
      <c r="B936" s="39" t="s">
        <v>165</v>
      </c>
      <c r="F936" s="458"/>
      <c r="G936" s="448"/>
      <c r="H936" s="448"/>
      <c r="I936" s="448"/>
      <c r="J936" s="448"/>
      <c r="K936" s="450"/>
    </row>
    <row r="937" spans="1:11">
      <c r="A937" s="45"/>
      <c r="B937" s="44" t="s">
        <v>166</v>
      </c>
      <c r="C937" s="32"/>
      <c r="D937" s="32"/>
      <c r="E937" s="32"/>
      <c r="F937" s="459"/>
      <c r="G937" s="449"/>
      <c r="H937" s="449"/>
      <c r="I937" s="449"/>
      <c r="J937" s="449"/>
      <c r="K937" s="450"/>
    </row>
    <row r="938" spans="1:11" ht="15" customHeight="1">
      <c r="A938" s="428">
        <v>9</v>
      </c>
      <c r="B938" s="434" t="s">
        <v>167</v>
      </c>
      <c r="C938" s="434"/>
      <c r="D938" s="434"/>
      <c r="E938" s="434"/>
      <c r="F938" s="458"/>
      <c r="G938" s="448"/>
      <c r="H938" s="448"/>
      <c r="I938" s="448"/>
      <c r="J938" s="448"/>
      <c r="K938" s="448"/>
    </row>
    <row r="939" spans="1:11">
      <c r="A939" s="429"/>
      <c r="B939" s="435"/>
      <c r="C939" s="435"/>
      <c r="D939" s="435"/>
      <c r="E939" s="435"/>
      <c r="F939" s="459"/>
      <c r="G939" s="449"/>
      <c r="H939" s="449"/>
      <c r="I939" s="449"/>
      <c r="J939" s="449"/>
      <c r="K939" s="449"/>
    </row>
    <row r="940" spans="1:11" ht="30" customHeight="1">
      <c r="A940" s="26">
        <v>10</v>
      </c>
      <c r="B940" s="46" t="s">
        <v>168</v>
      </c>
      <c r="C940" s="28"/>
      <c r="D940" s="28"/>
      <c r="E940" s="28"/>
      <c r="F940" s="33"/>
      <c r="G940" s="34"/>
      <c r="H940" s="34"/>
      <c r="I940" s="34"/>
      <c r="J940" s="34"/>
      <c r="K940" s="34"/>
    </row>
    <row r="941" spans="1:11" ht="21.75" customHeight="1">
      <c r="A941" s="446" t="s">
        <v>86</v>
      </c>
      <c r="B941" s="447"/>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425">
        <f>'Bid-Summary'!B182</f>
        <v>0</v>
      </c>
      <c r="B961" s="425"/>
      <c r="C961" s="424">
        <f>'Bid-Summary'!C183</f>
        <v>0</v>
      </c>
      <c r="D961" s="424"/>
      <c r="E961" s="424"/>
      <c r="F961" s="424"/>
      <c r="G961" s="424"/>
      <c r="H961" s="424"/>
      <c r="I961" s="424"/>
      <c r="J961" s="457"/>
      <c r="K961" s="54">
        <f>'Bid-Summary'!D182</f>
        <v>0</v>
      </c>
    </row>
    <row r="962" spans="1:11" ht="21.75" customHeight="1">
      <c r="A962" s="426" t="s">
        <v>72</v>
      </c>
      <c r="B962" s="427"/>
      <c r="C962" s="18"/>
      <c r="D962" s="18"/>
      <c r="E962" s="18"/>
      <c r="F962" s="20">
        <f>'Bid-Summary'!B187</f>
        <v>0</v>
      </c>
      <c r="G962" s="20">
        <f>'Bid-Summary'!B188</f>
        <v>0</v>
      </c>
      <c r="H962" s="20">
        <f>'Bid-Summary'!B189</f>
        <v>0</v>
      </c>
      <c r="I962" s="61">
        <f>'Bid-Summary'!B190</f>
        <v>0</v>
      </c>
      <c r="J962" s="20">
        <f>'Bid-Summary'!B191</f>
        <v>0</v>
      </c>
      <c r="K962" s="62">
        <f>'Bid-Summary'!H187</f>
        <v>0</v>
      </c>
    </row>
    <row r="963" spans="1:11">
      <c r="A963" s="430">
        <v>1</v>
      </c>
      <c r="B963" s="440" t="s">
        <v>137</v>
      </c>
      <c r="C963" s="440"/>
      <c r="D963" s="440"/>
      <c r="E963" s="441"/>
      <c r="F963" s="452"/>
      <c r="G963" s="448"/>
      <c r="H963" s="448"/>
      <c r="I963" s="448"/>
      <c r="J963" s="448"/>
      <c r="K963" s="451"/>
    </row>
    <row r="964" spans="1:11" ht="18.75" customHeight="1">
      <c r="A964" s="429"/>
      <c r="B964" s="444"/>
      <c r="C964" s="444"/>
      <c r="D964" s="444"/>
      <c r="E964" s="445"/>
      <c r="F964" s="453"/>
      <c r="G964" s="449"/>
      <c r="H964" s="449"/>
      <c r="I964" s="449"/>
      <c r="J964" s="449"/>
      <c r="K964" s="451"/>
    </row>
    <row r="965" spans="1:11" ht="15" customHeight="1">
      <c r="A965" s="428">
        <v>2</v>
      </c>
      <c r="B965" s="440" t="s">
        <v>138</v>
      </c>
      <c r="C965" s="440"/>
      <c r="D965" s="440"/>
      <c r="E965" s="441"/>
      <c r="F965" s="458"/>
      <c r="G965" s="448"/>
      <c r="H965" s="448"/>
      <c r="I965" s="448"/>
      <c r="J965" s="448"/>
      <c r="K965" s="451"/>
    </row>
    <row r="966" spans="1:11">
      <c r="A966" s="430"/>
      <c r="B966" s="442"/>
      <c r="C966" s="442"/>
      <c r="D966" s="442"/>
      <c r="E966" s="443"/>
      <c r="F966" s="460"/>
      <c r="G966" s="454"/>
      <c r="H966" s="454"/>
      <c r="I966" s="454"/>
      <c r="J966" s="454"/>
      <c r="K966" s="451"/>
    </row>
    <row r="967" spans="1:11" ht="27" customHeight="1">
      <c r="A967" s="429"/>
      <c r="B967" s="444"/>
      <c r="C967" s="444"/>
      <c r="D967" s="444"/>
      <c r="E967" s="445"/>
      <c r="F967" s="459"/>
      <c r="G967" s="449"/>
      <c r="H967" s="449"/>
      <c r="I967" s="449"/>
      <c r="J967" s="449"/>
      <c r="K967" s="451"/>
    </row>
    <row r="968" spans="1:11" ht="15" customHeight="1">
      <c r="A968" s="428">
        <v>3</v>
      </c>
      <c r="B968" s="440" t="s">
        <v>139</v>
      </c>
      <c r="C968" s="440"/>
      <c r="D968" s="440"/>
      <c r="E968" s="441"/>
      <c r="F968" s="458"/>
      <c r="G968" s="448"/>
      <c r="H968" s="448"/>
      <c r="I968" s="448"/>
      <c r="J968" s="448"/>
      <c r="K968" s="451"/>
    </row>
    <row r="969" spans="1:11">
      <c r="A969" s="430"/>
      <c r="B969" s="442"/>
      <c r="C969" s="442"/>
      <c r="D969" s="442"/>
      <c r="E969" s="443"/>
      <c r="F969" s="460"/>
      <c r="G969" s="454"/>
      <c r="H969" s="454"/>
      <c r="I969" s="454"/>
      <c r="J969" s="454"/>
      <c r="K969" s="451"/>
    </row>
    <row r="970" spans="1:11" ht="60" customHeight="1">
      <c r="A970" s="429"/>
      <c r="B970" s="444"/>
      <c r="C970" s="444"/>
      <c r="D970" s="444"/>
      <c r="E970" s="445"/>
      <c r="F970" s="459"/>
      <c r="G970" s="449"/>
      <c r="H970" s="449"/>
      <c r="I970" s="449"/>
      <c r="J970" s="449"/>
      <c r="K970" s="451"/>
    </row>
    <row r="971" spans="1:11" ht="15" customHeight="1">
      <c r="A971" s="431">
        <v>4</v>
      </c>
      <c r="B971" s="440" t="s">
        <v>140</v>
      </c>
      <c r="C971" s="440"/>
      <c r="D971" s="440"/>
      <c r="E971" s="441"/>
      <c r="F971" s="458"/>
      <c r="G971" s="448"/>
      <c r="H971" s="448"/>
      <c r="I971" s="448"/>
      <c r="J971" s="448"/>
      <c r="K971" s="451"/>
    </row>
    <row r="972" spans="1:11">
      <c r="A972" s="432"/>
      <c r="B972" s="442"/>
      <c r="C972" s="442"/>
      <c r="D972" s="442"/>
      <c r="E972" s="443"/>
      <c r="F972" s="460"/>
      <c r="G972" s="454"/>
      <c r="H972" s="454"/>
      <c r="I972" s="454"/>
      <c r="J972" s="454"/>
      <c r="K972" s="451"/>
    </row>
    <row r="973" spans="1:11" ht="25.5" customHeight="1">
      <c r="A973" s="433"/>
      <c r="B973" s="444"/>
      <c r="C973" s="444"/>
      <c r="D973" s="444"/>
      <c r="E973" s="445"/>
      <c r="F973" s="459"/>
      <c r="G973" s="449"/>
      <c r="H973" s="449"/>
      <c r="I973" s="449"/>
      <c r="J973" s="449"/>
      <c r="K973" s="451"/>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85" customHeight="1">
      <c r="A976" s="428" t="s">
        <v>144</v>
      </c>
      <c r="B976" s="440" t="s">
        <v>145</v>
      </c>
      <c r="C976" s="440"/>
      <c r="D976" s="440"/>
      <c r="E976" s="441"/>
      <c r="F976" s="458"/>
      <c r="G976" s="448"/>
      <c r="H976" s="448"/>
      <c r="I976" s="448"/>
      <c r="J976" s="448"/>
      <c r="K976" s="451"/>
    </row>
    <row r="977" spans="1:11" ht="6.75" customHeight="1">
      <c r="A977" s="429"/>
      <c r="B977" s="444"/>
      <c r="C977" s="444"/>
      <c r="D977" s="444"/>
      <c r="E977" s="445"/>
      <c r="F977" s="459"/>
      <c r="G977" s="449"/>
      <c r="H977" s="449"/>
      <c r="I977" s="449"/>
      <c r="J977" s="449"/>
      <c r="K977" s="451"/>
    </row>
    <row r="978" spans="1:11" ht="20.85" customHeight="1">
      <c r="A978" s="26" t="s">
        <v>146</v>
      </c>
      <c r="B978" s="27" t="s">
        <v>147</v>
      </c>
      <c r="C978" s="35"/>
      <c r="D978" s="35"/>
      <c r="E978" s="35"/>
      <c r="F978" s="33"/>
      <c r="G978" s="34"/>
      <c r="H978" s="34"/>
      <c r="I978" s="34"/>
      <c r="J978" s="34"/>
      <c r="K978" s="57"/>
    </row>
    <row r="979" spans="1:11" ht="20.85" customHeight="1">
      <c r="A979" s="26" t="s">
        <v>148</v>
      </c>
      <c r="B979" s="27" t="s">
        <v>149</v>
      </c>
      <c r="C979" s="35"/>
      <c r="D979" s="35"/>
      <c r="E979" s="35"/>
      <c r="F979" s="33"/>
      <c r="G979" s="34"/>
      <c r="H979" s="34"/>
      <c r="I979" s="34"/>
      <c r="J979" s="34"/>
      <c r="K979" s="57"/>
    </row>
    <row r="980" spans="1:11" ht="15" customHeight="1">
      <c r="A980" s="431">
        <v>6</v>
      </c>
      <c r="B980" s="440" t="s">
        <v>150</v>
      </c>
      <c r="C980" s="440"/>
      <c r="D980" s="440"/>
      <c r="E980" s="441"/>
      <c r="F980" s="458"/>
      <c r="G980" s="448"/>
      <c r="H980" s="448"/>
      <c r="I980" s="448"/>
      <c r="J980" s="448"/>
      <c r="K980" s="451"/>
    </row>
    <row r="981" spans="1:11">
      <c r="A981" s="433"/>
      <c r="B981" s="444"/>
      <c r="C981" s="444"/>
      <c r="D981" s="444"/>
      <c r="E981" s="445"/>
      <c r="F981" s="459"/>
      <c r="G981" s="449"/>
      <c r="H981" s="449"/>
      <c r="I981" s="449"/>
      <c r="J981" s="449"/>
      <c r="K981" s="451"/>
    </row>
    <row r="982" spans="1:11" ht="15" customHeight="1">
      <c r="A982" s="431">
        <v>7</v>
      </c>
      <c r="B982" s="440" t="s">
        <v>151</v>
      </c>
      <c r="C982" s="440"/>
      <c r="D982" s="440"/>
      <c r="E982" s="441"/>
      <c r="F982" s="458"/>
      <c r="G982" s="448"/>
      <c r="H982" s="448"/>
      <c r="I982" s="448"/>
      <c r="J982" s="448"/>
      <c r="K982" s="451"/>
    </row>
    <row r="983" spans="1:11" ht="16.5" customHeight="1">
      <c r="A983" s="433"/>
      <c r="B983" s="444"/>
      <c r="C983" s="444"/>
      <c r="D983" s="444"/>
      <c r="E983" s="445"/>
      <c r="F983" s="459"/>
      <c r="G983" s="449"/>
      <c r="H983" s="449"/>
      <c r="I983" s="449"/>
      <c r="J983" s="449"/>
      <c r="K983" s="451"/>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458"/>
      <c r="G985" s="448"/>
      <c r="H985" s="448"/>
      <c r="I985" s="448"/>
      <c r="J985" s="448"/>
      <c r="K985" s="451"/>
    </row>
    <row r="986" spans="1:11">
      <c r="A986" s="22"/>
      <c r="B986" s="37" t="s">
        <v>154</v>
      </c>
      <c r="C986" s="38"/>
      <c r="D986" s="38"/>
      <c r="E986" s="38"/>
      <c r="F986" s="459"/>
      <c r="G986" s="449"/>
      <c r="H986" s="449"/>
      <c r="I986" s="449"/>
      <c r="J986" s="449"/>
      <c r="K986" s="451"/>
    </row>
    <row r="987" spans="1:11">
      <c r="A987" s="21" t="s">
        <v>144</v>
      </c>
      <c r="B987" s="39" t="s">
        <v>155</v>
      </c>
      <c r="C987" s="7"/>
      <c r="D987" s="7"/>
      <c r="E987" s="7"/>
      <c r="F987" s="458"/>
      <c r="G987" s="448"/>
      <c r="H987" s="448"/>
      <c r="I987" s="448"/>
      <c r="J987" s="448"/>
      <c r="K987" s="451"/>
    </row>
    <row r="988" spans="1:11" ht="15" customHeight="1">
      <c r="A988" s="40"/>
      <c r="B988" s="436" t="s">
        <v>156</v>
      </c>
      <c r="C988" s="436"/>
      <c r="D988" s="436"/>
      <c r="E988" s="437"/>
      <c r="F988" s="460"/>
      <c r="G988" s="454"/>
      <c r="H988" s="454"/>
      <c r="I988" s="454"/>
      <c r="J988" s="454"/>
      <c r="K988" s="451"/>
    </row>
    <row r="989" spans="1:11">
      <c r="A989" s="41"/>
      <c r="B989" s="438"/>
      <c r="C989" s="438"/>
      <c r="D989" s="438"/>
      <c r="E989" s="439"/>
      <c r="F989" s="459"/>
      <c r="G989" s="449"/>
      <c r="H989" s="449"/>
      <c r="I989" s="449"/>
      <c r="J989" s="449"/>
      <c r="K989" s="451"/>
    </row>
    <row r="990" spans="1:11">
      <c r="A990" s="24" t="s">
        <v>146</v>
      </c>
      <c r="B990" s="42" t="s">
        <v>157</v>
      </c>
      <c r="C990" s="43"/>
      <c r="D990" s="43"/>
      <c r="E990" s="43"/>
      <c r="F990" s="458"/>
      <c r="G990" s="448"/>
      <c r="H990" s="448"/>
      <c r="I990" s="448"/>
      <c r="J990" s="448"/>
      <c r="K990" s="450"/>
    </row>
    <row r="991" spans="1:11">
      <c r="A991" s="41"/>
      <c r="B991" s="44" t="s">
        <v>158</v>
      </c>
      <c r="C991" s="38"/>
      <c r="D991" s="38"/>
      <c r="E991" s="38"/>
      <c r="F991" s="459"/>
      <c r="G991" s="449"/>
      <c r="H991" s="449"/>
      <c r="I991" s="449"/>
      <c r="J991" s="449"/>
      <c r="K991" s="450"/>
    </row>
    <row r="992" spans="1:11">
      <c r="A992" s="21" t="s">
        <v>148</v>
      </c>
      <c r="B992" s="39" t="s">
        <v>159</v>
      </c>
      <c r="F992" s="458"/>
      <c r="G992" s="448"/>
      <c r="H992" s="448"/>
      <c r="I992" s="448"/>
      <c r="J992" s="448"/>
      <c r="K992" s="450"/>
    </row>
    <row r="993" spans="1:11">
      <c r="A993" s="22"/>
      <c r="B993" s="44" t="s">
        <v>160</v>
      </c>
      <c r="C993" s="32"/>
      <c r="D993" s="32"/>
      <c r="E993" s="32"/>
      <c r="F993" s="459"/>
      <c r="G993" s="449"/>
      <c r="H993" s="449"/>
      <c r="I993" s="449"/>
      <c r="J993" s="449"/>
      <c r="K993" s="450"/>
    </row>
    <row r="994" spans="1:11">
      <c r="A994" s="21" t="s">
        <v>161</v>
      </c>
      <c r="B994" s="39" t="s">
        <v>162</v>
      </c>
      <c r="F994" s="458"/>
      <c r="G994" s="448"/>
      <c r="H994" s="448"/>
      <c r="I994" s="448"/>
      <c r="J994" s="448"/>
      <c r="K994" s="450"/>
    </row>
    <row r="995" spans="1:11">
      <c r="A995" s="22"/>
      <c r="B995" s="31" t="s">
        <v>163</v>
      </c>
      <c r="C995" s="32"/>
      <c r="D995" s="32"/>
      <c r="E995" s="32"/>
      <c r="F995" s="459"/>
      <c r="G995" s="449"/>
      <c r="H995" s="449"/>
      <c r="I995" s="449"/>
      <c r="J995" s="449"/>
      <c r="K995" s="450"/>
    </row>
    <row r="996" spans="1:11">
      <c r="A996" s="21" t="s">
        <v>164</v>
      </c>
      <c r="B996" s="39" t="s">
        <v>165</v>
      </c>
      <c r="F996" s="458"/>
      <c r="G996" s="448"/>
      <c r="H996" s="448"/>
      <c r="I996" s="448"/>
      <c r="J996" s="448"/>
      <c r="K996" s="450"/>
    </row>
    <row r="997" spans="1:11">
      <c r="A997" s="45"/>
      <c r="B997" s="44" t="s">
        <v>166</v>
      </c>
      <c r="C997" s="32"/>
      <c r="D997" s="32"/>
      <c r="E997" s="32"/>
      <c r="F997" s="459"/>
      <c r="G997" s="449"/>
      <c r="H997" s="449"/>
      <c r="I997" s="449"/>
      <c r="J997" s="449"/>
      <c r="K997" s="450"/>
    </row>
    <row r="998" spans="1:11" ht="15" customHeight="1">
      <c r="A998" s="428">
        <v>9</v>
      </c>
      <c r="B998" s="434" t="s">
        <v>167</v>
      </c>
      <c r="C998" s="434"/>
      <c r="D998" s="434"/>
      <c r="E998" s="434"/>
      <c r="F998" s="458"/>
      <c r="G998" s="448"/>
      <c r="H998" s="448"/>
      <c r="I998" s="448"/>
      <c r="J998" s="448"/>
      <c r="K998" s="448"/>
    </row>
    <row r="999" spans="1:11">
      <c r="A999" s="429"/>
      <c r="B999" s="435"/>
      <c r="C999" s="435"/>
      <c r="D999" s="435"/>
      <c r="E999" s="435"/>
      <c r="F999" s="459"/>
      <c r="G999" s="449"/>
      <c r="H999" s="449"/>
      <c r="I999" s="449"/>
      <c r="J999" s="449"/>
      <c r="K999" s="449"/>
    </row>
    <row r="1000" spans="1:11" ht="30" customHeight="1">
      <c r="A1000" s="26">
        <v>10</v>
      </c>
      <c r="B1000" s="46" t="s">
        <v>168</v>
      </c>
      <c r="C1000" s="28"/>
      <c r="D1000" s="28"/>
      <c r="E1000" s="28"/>
      <c r="F1000" s="33"/>
      <c r="G1000" s="34"/>
      <c r="H1000" s="34"/>
      <c r="I1000" s="34"/>
      <c r="J1000" s="34"/>
      <c r="K1000" s="34"/>
    </row>
    <row r="1001" spans="1:11" ht="21.75" customHeight="1">
      <c r="A1001" s="446" t="s">
        <v>86</v>
      </c>
      <c r="B1001" s="447"/>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425">
        <f>'Bid-Summary'!B193</f>
        <v>0</v>
      </c>
      <c r="B1021" s="425"/>
      <c r="C1021" s="424">
        <f>'Bid-Summary'!C194</f>
        <v>0</v>
      </c>
      <c r="D1021" s="424"/>
      <c r="E1021" s="424"/>
      <c r="F1021" s="424"/>
      <c r="G1021" s="424"/>
      <c r="H1021" s="424"/>
      <c r="I1021" s="424"/>
      <c r="J1021" s="457"/>
      <c r="K1021" s="54">
        <f>'Bid-Summary'!D193</f>
        <v>0</v>
      </c>
    </row>
    <row r="1022" spans="1:11" ht="21.75" customHeight="1">
      <c r="A1022" s="426" t="s">
        <v>72</v>
      </c>
      <c r="B1022" s="427"/>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430">
        <v>1</v>
      </c>
      <c r="B1023" s="440" t="s">
        <v>137</v>
      </c>
      <c r="C1023" s="440"/>
      <c r="D1023" s="440"/>
      <c r="E1023" s="441"/>
      <c r="F1023" s="452"/>
      <c r="G1023" s="448"/>
      <c r="H1023" s="448"/>
      <c r="I1023" s="448"/>
      <c r="J1023" s="448"/>
      <c r="K1023" s="451"/>
    </row>
    <row r="1024" spans="1:11" ht="18.75" customHeight="1">
      <c r="A1024" s="429"/>
      <c r="B1024" s="444"/>
      <c r="C1024" s="444"/>
      <c r="D1024" s="444"/>
      <c r="E1024" s="445"/>
      <c r="F1024" s="453"/>
      <c r="G1024" s="449"/>
      <c r="H1024" s="449"/>
      <c r="I1024" s="449"/>
      <c r="J1024" s="449"/>
      <c r="K1024" s="451"/>
    </row>
    <row r="1025" spans="1:11" ht="15" customHeight="1">
      <c r="A1025" s="428">
        <v>2</v>
      </c>
      <c r="B1025" s="440" t="s">
        <v>138</v>
      </c>
      <c r="C1025" s="440"/>
      <c r="D1025" s="440"/>
      <c r="E1025" s="441"/>
      <c r="F1025" s="458"/>
      <c r="G1025" s="448"/>
      <c r="H1025" s="448"/>
      <c r="I1025" s="448"/>
      <c r="J1025" s="448"/>
      <c r="K1025" s="451"/>
    </row>
    <row r="1026" spans="1:11">
      <c r="A1026" s="430"/>
      <c r="B1026" s="442"/>
      <c r="C1026" s="442"/>
      <c r="D1026" s="442"/>
      <c r="E1026" s="443"/>
      <c r="F1026" s="460"/>
      <c r="G1026" s="454"/>
      <c r="H1026" s="454"/>
      <c r="I1026" s="454"/>
      <c r="J1026" s="454"/>
      <c r="K1026" s="451"/>
    </row>
    <row r="1027" spans="1:11" ht="27" customHeight="1">
      <c r="A1027" s="429"/>
      <c r="B1027" s="444"/>
      <c r="C1027" s="444"/>
      <c r="D1027" s="444"/>
      <c r="E1027" s="445"/>
      <c r="F1027" s="459"/>
      <c r="G1027" s="449"/>
      <c r="H1027" s="449"/>
      <c r="I1027" s="449"/>
      <c r="J1027" s="449"/>
      <c r="K1027" s="451"/>
    </row>
    <row r="1028" spans="1:11" ht="15" customHeight="1">
      <c r="A1028" s="428">
        <v>3</v>
      </c>
      <c r="B1028" s="440" t="s">
        <v>139</v>
      </c>
      <c r="C1028" s="440"/>
      <c r="D1028" s="440"/>
      <c r="E1028" s="441"/>
      <c r="F1028" s="458"/>
      <c r="G1028" s="448"/>
      <c r="H1028" s="448"/>
      <c r="I1028" s="448"/>
      <c r="J1028" s="448"/>
      <c r="K1028" s="451"/>
    </row>
    <row r="1029" spans="1:11">
      <c r="A1029" s="430"/>
      <c r="B1029" s="442"/>
      <c r="C1029" s="442"/>
      <c r="D1029" s="442"/>
      <c r="E1029" s="443"/>
      <c r="F1029" s="460"/>
      <c r="G1029" s="454"/>
      <c r="H1029" s="454"/>
      <c r="I1029" s="454"/>
      <c r="J1029" s="454"/>
      <c r="K1029" s="451"/>
    </row>
    <row r="1030" spans="1:11" ht="60" customHeight="1">
      <c r="A1030" s="429"/>
      <c r="B1030" s="444"/>
      <c r="C1030" s="444"/>
      <c r="D1030" s="444"/>
      <c r="E1030" s="445"/>
      <c r="F1030" s="459"/>
      <c r="G1030" s="449"/>
      <c r="H1030" s="449"/>
      <c r="I1030" s="449"/>
      <c r="J1030" s="449"/>
      <c r="K1030" s="451"/>
    </row>
    <row r="1031" spans="1:11" ht="15" customHeight="1">
      <c r="A1031" s="431">
        <v>4</v>
      </c>
      <c r="B1031" s="440" t="s">
        <v>140</v>
      </c>
      <c r="C1031" s="440"/>
      <c r="D1031" s="440"/>
      <c r="E1031" s="441"/>
      <c r="F1031" s="458"/>
      <c r="G1031" s="448"/>
      <c r="H1031" s="448"/>
      <c r="I1031" s="448"/>
      <c r="J1031" s="448"/>
      <c r="K1031" s="451"/>
    </row>
    <row r="1032" spans="1:11">
      <c r="A1032" s="432"/>
      <c r="B1032" s="442"/>
      <c r="C1032" s="442"/>
      <c r="D1032" s="442"/>
      <c r="E1032" s="443"/>
      <c r="F1032" s="460"/>
      <c r="G1032" s="454"/>
      <c r="H1032" s="454"/>
      <c r="I1032" s="454"/>
      <c r="J1032" s="454"/>
      <c r="K1032" s="451"/>
    </row>
    <row r="1033" spans="1:11" ht="25.5" customHeight="1">
      <c r="A1033" s="433"/>
      <c r="B1033" s="444"/>
      <c r="C1033" s="444"/>
      <c r="D1033" s="444"/>
      <c r="E1033" s="445"/>
      <c r="F1033" s="459"/>
      <c r="G1033" s="449"/>
      <c r="H1033" s="449"/>
      <c r="I1033" s="449"/>
      <c r="J1033" s="449"/>
      <c r="K1033" s="451"/>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85" customHeight="1">
      <c r="A1036" s="428" t="s">
        <v>144</v>
      </c>
      <c r="B1036" s="440" t="s">
        <v>145</v>
      </c>
      <c r="C1036" s="440"/>
      <c r="D1036" s="440"/>
      <c r="E1036" s="441"/>
      <c r="F1036" s="458"/>
      <c r="G1036" s="448"/>
      <c r="H1036" s="448"/>
      <c r="I1036" s="448"/>
      <c r="J1036" s="448"/>
      <c r="K1036" s="451"/>
    </row>
    <row r="1037" spans="1:11" ht="6.75" customHeight="1">
      <c r="A1037" s="429"/>
      <c r="B1037" s="444"/>
      <c r="C1037" s="444"/>
      <c r="D1037" s="444"/>
      <c r="E1037" s="445"/>
      <c r="F1037" s="459"/>
      <c r="G1037" s="449"/>
      <c r="H1037" s="449"/>
      <c r="I1037" s="449"/>
      <c r="J1037" s="449"/>
      <c r="K1037" s="451"/>
    </row>
    <row r="1038" spans="1:11" ht="20.85" customHeight="1">
      <c r="A1038" s="26" t="s">
        <v>146</v>
      </c>
      <c r="B1038" s="27" t="s">
        <v>147</v>
      </c>
      <c r="C1038" s="35"/>
      <c r="D1038" s="35"/>
      <c r="E1038" s="35"/>
      <c r="F1038" s="33"/>
      <c r="G1038" s="34"/>
      <c r="H1038" s="34"/>
      <c r="I1038" s="34"/>
      <c r="J1038" s="34"/>
      <c r="K1038" s="57"/>
    </row>
    <row r="1039" spans="1:11" ht="20.85" customHeight="1">
      <c r="A1039" s="26" t="s">
        <v>148</v>
      </c>
      <c r="B1039" s="27" t="s">
        <v>149</v>
      </c>
      <c r="C1039" s="35"/>
      <c r="D1039" s="35"/>
      <c r="E1039" s="35"/>
      <c r="F1039" s="33"/>
      <c r="G1039" s="34"/>
      <c r="H1039" s="34"/>
      <c r="I1039" s="34"/>
      <c r="J1039" s="34"/>
      <c r="K1039" s="57"/>
    </row>
    <row r="1040" spans="1:11" ht="15" customHeight="1">
      <c r="A1040" s="431">
        <v>6</v>
      </c>
      <c r="B1040" s="440" t="s">
        <v>150</v>
      </c>
      <c r="C1040" s="440"/>
      <c r="D1040" s="440"/>
      <c r="E1040" s="441"/>
      <c r="F1040" s="458"/>
      <c r="G1040" s="448"/>
      <c r="H1040" s="448"/>
      <c r="I1040" s="448"/>
      <c r="J1040" s="448"/>
      <c r="K1040" s="451"/>
    </row>
    <row r="1041" spans="1:11">
      <c r="A1041" s="433"/>
      <c r="B1041" s="444"/>
      <c r="C1041" s="444"/>
      <c r="D1041" s="444"/>
      <c r="E1041" s="445"/>
      <c r="F1041" s="459"/>
      <c r="G1041" s="449"/>
      <c r="H1041" s="449"/>
      <c r="I1041" s="449"/>
      <c r="J1041" s="449"/>
      <c r="K1041" s="451"/>
    </row>
    <row r="1042" spans="1:11" ht="15" customHeight="1">
      <c r="A1042" s="431">
        <v>7</v>
      </c>
      <c r="B1042" s="440" t="s">
        <v>151</v>
      </c>
      <c r="C1042" s="440"/>
      <c r="D1042" s="440"/>
      <c r="E1042" s="441"/>
      <c r="F1042" s="458"/>
      <c r="G1042" s="448"/>
      <c r="H1042" s="448"/>
      <c r="I1042" s="448"/>
      <c r="J1042" s="448"/>
      <c r="K1042" s="451"/>
    </row>
    <row r="1043" spans="1:11" ht="16.5" customHeight="1">
      <c r="A1043" s="433"/>
      <c r="B1043" s="444"/>
      <c r="C1043" s="444"/>
      <c r="D1043" s="444"/>
      <c r="E1043" s="445"/>
      <c r="F1043" s="459"/>
      <c r="G1043" s="449"/>
      <c r="H1043" s="449"/>
      <c r="I1043" s="449"/>
      <c r="J1043" s="449"/>
      <c r="K1043" s="451"/>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458"/>
      <c r="G1045" s="448"/>
      <c r="H1045" s="448"/>
      <c r="I1045" s="448"/>
      <c r="J1045" s="448"/>
      <c r="K1045" s="451"/>
    </row>
    <row r="1046" spans="1:11">
      <c r="A1046" s="22"/>
      <c r="B1046" s="37" t="s">
        <v>154</v>
      </c>
      <c r="C1046" s="38"/>
      <c r="D1046" s="38"/>
      <c r="E1046" s="38"/>
      <c r="F1046" s="459"/>
      <c r="G1046" s="449"/>
      <c r="H1046" s="449"/>
      <c r="I1046" s="449"/>
      <c r="J1046" s="449"/>
      <c r="K1046" s="451"/>
    </row>
    <row r="1047" spans="1:11">
      <c r="A1047" s="21" t="s">
        <v>144</v>
      </c>
      <c r="B1047" s="39" t="s">
        <v>155</v>
      </c>
      <c r="C1047" s="7"/>
      <c r="D1047" s="7"/>
      <c r="E1047" s="7"/>
      <c r="F1047" s="458"/>
      <c r="G1047" s="448"/>
      <c r="H1047" s="448"/>
      <c r="I1047" s="448"/>
      <c r="J1047" s="448"/>
      <c r="K1047" s="451"/>
    </row>
    <row r="1048" spans="1:11" ht="15" customHeight="1">
      <c r="A1048" s="40"/>
      <c r="B1048" s="436" t="s">
        <v>156</v>
      </c>
      <c r="C1048" s="436"/>
      <c r="D1048" s="436"/>
      <c r="E1048" s="437"/>
      <c r="F1048" s="460"/>
      <c r="G1048" s="454"/>
      <c r="H1048" s="454"/>
      <c r="I1048" s="454"/>
      <c r="J1048" s="454"/>
      <c r="K1048" s="451"/>
    </row>
    <row r="1049" spans="1:11">
      <c r="A1049" s="41"/>
      <c r="B1049" s="438"/>
      <c r="C1049" s="438"/>
      <c r="D1049" s="438"/>
      <c r="E1049" s="439"/>
      <c r="F1049" s="459"/>
      <c r="G1049" s="449"/>
      <c r="H1049" s="449"/>
      <c r="I1049" s="449"/>
      <c r="J1049" s="449"/>
      <c r="K1049" s="451"/>
    </row>
    <row r="1050" spans="1:11">
      <c r="A1050" s="24" t="s">
        <v>146</v>
      </c>
      <c r="B1050" s="42" t="s">
        <v>157</v>
      </c>
      <c r="C1050" s="43"/>
      <c r="D1050" s="43"/>
      <c r="E1050" s="43"/>
      <c r="F1050" s="458"/>
      <c r="G1050" s="448"/>
      <c r="H1050" s="448"/>
      <c r="I1050" s="448"/>
      <c r="J1050" s="448"/>
      <c r="K1050" s="450"/>
    </row>
    <row r="1051" spans="1:11">
      <c r="A1051" s="41"/>
      <c r="B1051" s="44" t="s">
        <v>158</v>
      </c>
      <c r="C1051" s="38"/>
      <c r="D1051" s="38"/>
      <c r="E1051" s="38"/>
      <c r="F1051" s="459"/>
      <c r="G1051" s="449"/>
      <c r="H1051" s="449"/>
      <c r="I1051" s="449"/>
      <c r="J1051" s="449"/>
      <c r="K1051" s="450"/>
    </row>
    <row r="1052" spans="1:11">
      <c r="A1052" s="21" t="s">
        <v>148</v>
      </c>
      <c r="B1052" s="39" t="s">
        <v>159</v>
      </c>
      <c r="F1052" s="458"/>
      <c r="G1052" s="448"/>
      <c r="H1052" s="448"/>
      <c r="I1052" s="448"/>
      <c r="J1052" s="448"/>
      <c r="K1052" s="450"/>
    </row>
    <row r="1053" spans="1:11">
      <c r="A1053" s="22"/>
      <c r="B1053" s="44" t="s">
        <v>160</v>
      </c>
      <c r="C1053" s="32"/>
      <c r="D1053" s="32"/>
      <c r="E1053" s="32"/>
      <c r="F1053" s="459"/>
      <c r="G1053" s="449"/>
      <c r="H1053" s="449"/>
      <c r="I1053" s="449"/>
      <c r="J1053" s="449"/>
      <c r="K1053" s="450"/>
    </row>
    <row r="1054" spans="1:11">
      <c r="A1054" s="21" t="s">
        <v>161</v>
      </c>
      <c r="B1054" s="39" t="s">
        <v>162</v>
      </c>
      <c r="F1054" s="458"/>
      <c r="G1054" s="448"/>
      <c r="H1054" s="448"/>
      <c r="I1054" s="448"/>
      <c r="J1054" s="448"/>
      <c r="K1054" s="450"/>
    </row>
    <row r="1055" spans="1:11">
      <c r="A1055" s="22"/>
      <c r="B1055" s="31" t="s">
        <v>163</v>
      </c>
      <c r="C1055" s="32"/>
      <c r="D1055" s="32"/>
      <c r="E1055" s="32"/>
      <c r="F1055" s="459"/>
      <c r="G1055" s="449"/>
      <c r="H1055" s="449"/>
      <c r="I1055" s="449"/>
      <c r="J1055" s="449"/>
      <c r="K1055" s="450"/>
    </row>
    <row r="1056" spans="1:11">
      <c r="A1056" s="21" t="s">
        <v>164</v>
      </c>
      <c r="B1056" s="39" t="s">
        <v>165</v>
      </c>
      <c r="F1056" s="458"/>
      <c r="G1056" s="448"/>
      <c r="H1056" s="448"/>
      <c r="I1056" s="448"/>
      <c r="J1056" s="448"/>
      <c r="K1056" s="450"/>
    </row>
    <row r="1057" spans="1:11">
      <c r="A1057" s="45"/>
      <c r="B1057" s="44" t="s">
        <v>166</v>
      </c>
      <c r="C1057" s="32"/>
      <c r="D1057" s="32"/>
      <c r="E1057" s="32"/>
      <c r="F1057" s="459"/>
      <c r="G1057" s="449"/>
      <c r="H1057" s="449"/>
      <c r="I1057" s="449"/>
      <c r="J1057" s="449"/>
      <c r="K1057" s="450"/>
    </row>
    <row r="1058" spans="1:11" ht="15" customHeight="1">
      <c r="A1058" s="428">
        <v>9</v>
      </c>
      <c r="B1058" s="434" t="s">
        <v>167</v>
      </c>
      <c r="C1058" s="434"/>
      <c r="D1058" s="434"/>
      <c r="E1058" s="434"/>
      <c r="F1058" s="458"/>
      <c r="G1058" s="448"/>
      <c r="H1058" s="448"/>
      <c r="I1058" s="448"/>
      <c r="J1058" s="448"/>
      <c r="K1058" s="448"/>
    </row>
    <row r="1059" spans="1:11">
      <c r="A1059" s="429"/>
      <c r="B1059" s="435"/>
      <c r="C1059" s="435"/>
      <c r="D1059" s="435"/>
      <c r="E1059" s="435"/>
      <c r="F1059" s="459"/>
      <c r="G1059" s="449"/>
      <c r="H1059" s="449"/>
      <c r="I1059" s="449"/>
      <c r="J1059" s="449"/>
      <c r="K1059" s="449"/>
    </row>
    <row r="1060" spans="1:11" ht="30" customHeight="1">
      <c r="A1060" s="26">
        <v>10</v>
      </c>
      <c r="B1060" s="46" t="s">
        <v>168</v>
      </c>
      <c r="C1060" s="28"/>
      <c r="D1060" s="28"/>
      <c r="E1060" s="28"/>
      <c r="F1060" s="33"/>
      <c r="G1060" s="34"/>
      <c r="H1060" s="34"/>
      <c r="I1060" s="34"/>
      <c r="J1060" s="34"/>
      <c r="K1060" s="34"/>
    </row>
    <row r="1061" spans="1:11" ht="21.75" customHeight="1">
      <c r="A1061" s="446" t="s">
        <v>86</v>
      </c>
      <c r="B1061" s="447"/>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425">
        <f>'Bid-Summary'!B204</f>
        <v>0</v>
      </c>
      <c r="B1081" s="425"/>
      <c r="C1081" s="424">
        <f>'Bid-Summary'!C205</f>
        <v>0</v>
      </c>
      <c r="D1081" s="424"/>
      <c r="E1081" s="424"/>
      <c r="F1081" s="424"/>
      <c r="G1081" s="424"/>
      <c r="H1081" s="424"/>
      <c r="I1081" s="424"/>
      <c r="J1081" s="457"/>
      <c r="K1081" s="54">
        <f>'Bid-Summary'!D204</f>
        <v>0</v>
      </c>
    </row>
    <row r="1082" spans="1:11" ht="21.75" customHeight="1">
      <c r="A1082" s="426" t="s">
        <v>72</v>
      </c>
      <c r="B1082" s="427"/>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430">
        <v>1</v>
      </c>
      <c r="B1083" s="440" t="s">
        <v>137</v>
      </c>
      <c r="C1083" s="440"/>
      <c r="D1083" s="440"/>
      <c r="E1083" s="441"/>
      <c r="F1083" s="452"/>
      <c r="G1083" s="448"/>
      <c r="H1083" s="448"/>
      <c r="I1083" s="448"/>
      <c r="J1083" s="448"/>
      <c r="K1083" s="452"/>
    </row>
    <row r="1084" spans="1:11" ht="18.75" customHeight="1">
      <c r="A1084" s="429"/>
      <c r="B1084" s="444"/>
      <c r="C1084" s="444"/>
      <c r="D1084" s="444"/>
      <c r="E1084" s="445"/>
      <c r="F1084" s="453"/>
      <c r="G1084" s="449"/>
      <c r="H1084" s="449"/>
      <c r="I1084" s="449"/>
      <c r="J1084" s="449"/>
      <c r="K1084" s="453"/>
    </row>
    <row r="1085" spans="1:11" ht="15" customHeight="1">
      <c r="A1085" s="428">
        <v>2</v>
      </c>
      <c r="B1085" s="440" t="s">
        <v>138</v>
      </c>
      <c r="C1085" s="440"/>
      <c r="D1085" s="440"/>
      <c r="E1085" s="441"/>
      <c r="F1085" s="458"/>
      <c r="G1085" s="448"/>
      <c r="H1085" s="448"/>
      <c r="I1085" s="448"/>
      <c r="J1085" s="448"/>
      <c r="K1085" s="451"/>
    </row>
    <row r="1086" spans="1:11">
      <c r="A1086" s="430"/>
      <c r="B1086" s="442"/>
      <c r="C1086" s="442"/>
      <c r="D1086" s="442"/>
      <c r="E1086" s="443"/>
      <c r="F1086" s="460"/>
      <c r="G1086" s="454"/>
      <c r="H1086" s="454"/>
      <c r="I1086" s="454"/>
      <c r="J1086" s="454"/>
      <c r="K1086" s="451"/>
    </row>
    <row r="1087" spans="1:11" ht="27" customHeight="1">
      <c r="A1087" s="429"/>
      <c r="B1087" s="444"/>
      <c r="C1087" s="444"/>
      <c r="D1087" s="444"/>
      <c r="E1087" s="445"/>
      <c r="F1087" s="459"/>
      <c r="G1087" s="449"/>
      <c r="H1087" s="449"/>
      <c r="I1087" s="449"/>
      <c r="J1087" s="449"/>
      <c r="K1087" s="451"/>
    </row>
    <row r="1088" spans="1:11" ht="15" customHeight="1">
      <c r="A1088" s="428">
        <v>3</v>
      </c>
      <c r="B1088" s="440" t="s">
        <v>139</v>
      </c>
      <c r="C1088" s="440"/>
      <c r="D1088" s="440"/>
      <c r="E1088" s="441"/>
      <c r="F1088" s="458"/>
      <c r="G1088" s="448"/>
      <c r="H1088" s="448"/>
      <c r="I1088" s="448"/>
      <c r="J1088" s="448"/>
      <c r="K1088" s="451"/>
    </row>
    <row r="1089" spans="1:11">
      <c r="A1089" s="430"/>
      <c r="B1089" s="442"/>
      <c r="C1089" s="442"/>
      <c r="D1089" s="442"/>
      <c r="E1089" s="443"/>
      <c r="F1089" s="460"/>
      <c r="G1089" s="454"/>
      <c r="H1089" s="454"/>
      <c r="I1089" s="454"/>
      <c r="J1089" s="454"/>
      <c r="K1089" s="451"/>
    </row>
    <row r="1090" spans="1:11" ht="60" customHeight="1">
      <c r="A1090" s="429"/>
      <c r="B1090" s="444"/>
      <c r="C1090" s="444"/>
      <c r="D1090" s="444"/>
      <c r="E1090" s="445"/>
      <c r="F1090" s="459"/>
      <c r="G1090" s="449"/>
      <c r="H1090" s="449"/>
      <c r="I1090" s="449"/>
      <c r="J1090" s="449"/>
      <c r="K1090" s="451"/>
    </row>
    <row r="1091" spans="1:11" ht="15" customHeight="1">
      <c r="A1091" s="431">
        <v>4</v>
      </c>
      <c r="B1091" s="440" t="s">
        <v>140</v>
      </c>
      <c r="C1091" s="440"/>
      <c r="D1091" s="440"/>
      <c r="E1091" s="441"/>
      <c r="F1091" s="458"/>
      <c r="G1091" s="448"/>
      <c r="H1091" s="448"/>
      <c r="I1091" s="448"/>
      <c r="J1091" s="448"/>
      <c r="K1091" s="451"/>
    </row>
    <row r="1092" spans="1:11">
      <c r="A1092" s="432"/>
      <c r="B1092" s="442"/>
      <c r="C1092" s="442"/>
      <c r="D1092" s="442"/>
      <c r="E1092" s="443"/>
      <c r="F1092" s="460"/>
      <c r="G1092" s="454"/>
      <c r="H1092" s="454"/>
      <c r="I1092" s="454"/>
      <c r="J1092" s="454"/>
      <c r="K1092" s="451"/>
    </row>
    <row r="1093" spans="1:11" ht="25.5" customHeight="1">
      <c r="A1093" s="433"/>
      <c r="B1093" s="444"/>
      <c r="C1093" s="444"/>
      <c r="D1093" s="444"/>
      <c r="E1093" s="445"/>
      <c r="F1093" s="459"/>
      <c r="G1093" s="449"/>
      <c r="H1093" s="449"/>
      <c r="I1093" s="449"/>
      <c r="J1093" s="449"/>
      <c r="K1093" s="451"/>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85" customHeight="1">
      <c r="A1096" s="428" t="s">
        <v>144</v>
      </c>
      <c r="B1096" s="440" t="s">
        <v>145</v>
      </c>
      <c r="C1096" s="440"/>
      <c r="D1096" s="440"/>
      <c r="E1096" s="441"/>
      <c r="F1096" s="458"/>
      <c r="G1096" s="448"/>
      <c r="H1096" s="448"/>
      <c r="I1096" s="448"/>
      <c r="J1096" s="448"/>
      <c r="K1096" s="451"/>
    </row>
    <row r="1097" spans="1:11" ht="6.75" customHeight="1">
      <c r="A1097" s="429"/>
      <c r="B1097" s="444"/>
      <c r="C1097" s="444"/>
      <c r="D1097" s="444"/>
      <c r="E1097" s="445"/>
      <c r="F1097" s="459"/>
      <c r="G1097" s="449"/>
      <c r="H1097" s="449"/>
      <c r="I1097" s="449"/>
      <c r="J1097" s="449"/>
      <c r="K1097" s="451"/>
    </row>
    <row r="1098" spans="1:11" ht="20.85" customHeight="1">
      <c r="A1098" s="26" t="s">
        <v>146</v>
      </c>
      <c r="B1098" s="27" t="s">
        <v>147</v>
      </c>
      <c r="C1098" s="35"/>
      <c r="D1098" s="35"/>
      <c r="E1098" s="35"/>
      <c r="F1098" s="33"/>
      <c r="G1098" s="34"/>
      <c r="H1098" s="34"/>
      <c r="I1098" s="34"/>
      <c r="J1098" s="34"/>
      <c r="K1098" s="57"/>
    </row>
    <row r="1099" spans="1:11" ht="20.85" customHeight="1">
      <c r="A1099" s="26" t="s">
        <v>148</v>
      </c>
      <c r="B1099" s="27" t="s">
        <v>149</v>
      </c>
      <c r="C1099" s="35"/>
      <c r="D1099" s="35"/>
      <c r="E1099" s="35"/>
      <c r="F1099" s="33"/>
      <c r="G1099" s="34"/>
      <c r="H1099" s="34"/>
      <c r="I1099" s="34"/>
      <c r="J1099" s="34"/>
      <c r="K1099" s="57"/>
    </row>
    <row r="1100" spans="1:11" ht="15" customHeight="1">
      <c r="A1100" s="431">
        <v>6</v>
      </c>
      <c r="B1100" s="440" t="s">
        <v>150</v>
      </c>
      <c r="C1100" s="440"/>
      <c r="D1100" s="440"/>
      <c r="E1100" s="441"/>
      <c r="F1100" s="458"/>
      <c r="G1100" s="448"/>
      <c r="H1100" s="448"/>
      <c r="I1100" s="448"/>
      <c r="J1100" s="448"/>
      <c r="K1100" s="451"/>
    </row>
    <row r="1101" spans="1:11">
      <c r="A1101" s="433"/>
      <c r="B1101" s="444"/>
      <c r="C1101" s="444"/>
      <c r="D1101" s="444"/>
      <c r="E1101" s="445"/>
      <c r="F1101" s="459"/>
      <c r="G1101" s="449"/>
      <c r="H1101" s="449"/>
      <c r="I1101" s="449"/>
      <c r="J1101" s="449"/>
      <c r="K1101" s="451"/>
    </row>
    <row r="1102" spans="1:11" ht="15" customHeight="1">
      <c r="A1102" s="431">
        <v>7</v>
      </c>
      <c r="B1102" s="440" t="s">
        <v>151</v>
      </c>
      <c r="C1102" s="440"/>
      <c r="D1102" s="440"/>
      <c r="E1102" s="441"/>
      <c r="F1102" s="458"/>
      <c r="G1102" s="448"/>
      <c r="H1102" s="448"/>
      <c r="I1102" s="448"/>
      <c r="J1102" s="448"/>
      <c r="K1102" s="451"/>
    </row>
    <row r="1103" spans="1:11" ht="16.5" customHeight="1">
      <c r="A1103" s="433"/>
      <c r="B1103" s="444"/>
      <c r="C1103" s="444"/>
      <c r="D1103" s="444"/>
      <c r="E1103" s="445"/>
      <c r="F1103" s="459"/>
      <c r="G1103" s="449"/>
      <c r="H1103" s="449"/>
      <c r="I1103" s="449"/>
      <c r="J1103" s="449"/>
      <c r="K1103" s="451"/>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458"/>
      <c r="G1105" s="448"/>
      <c r="H1105" s="448"/>
      <c r="I1105" s="448"/>
      <c r="J1105" s="448"/>
      <c r="K1105" s="451"/>
    </row>
    <row r="1106" spans="1:11">
      <c r="A1106" s="22"/>
      <c r="B1106" s="37" t="s">
        <v>154</v>
      </c>
      <c r="C1106" s="38"/>
      <c r="D1106" s="38"/>
      <c r="E1106" s="38"/>
      <c r="F1106" s="459"/>
      <c r="G1106" s="449"/>
      <c r="H1106" s="449"/>
      <c r="I1106" s="449"/>
      <c r="J1106" s="449"/>
      <c r="K1106" s="451"/>
    </row>
    <row r="1107" spans="1:11">
      <c r="A1107" s="21" t="s">
        <v>144</v>
      </c>
      <c r="B1107" s="39" t="s">
        <v>155</v>
      </c>
      <c r="C1107" s="7"/>
      <c r="D1107" s="7"/>
      <c r="E1107" s="7"/>
      <c r="F1107" s="458"/>
      <c r="G1107" s="448"/>
      <c r="H1107" s="448"/>
      <c r="I1107" s="448"/>
      <c r="J1107" s="448"/>
      <c r="K1107" s="451"/>
    </row>
    <row r="1108" spans="1:11" ht="15" customHeight="1">
      <c r="A1108" s="40"/>
      <c r="B1108" s="436" t="s">
        <v>156</v>
      </c>
      <c r="C1108" s="436"/>
      <c r="D1108" s="436"/>
      <c r="E1108" s="437"/>
      <c r="F1108" s="460"/>
      <c r="G1108" s="454"/>
      <c r="H1108" s="454"/>
      <c r="I1108" s="454"/>
      <c r="J1108" s="454"/>
      <c r="K1108" s="451"/>
    </row>
    <row r="1109" spans="1:11">
      <c r="A1109" s="41"/>
      <c r="B1109" s="438"/>
      <c r="C1109" s="438"/>
      <c r="D1109" s="438"/>
      <c r="E1109" s="439"/>
      <c r="F1109" s="459"/>
      <c r="G1109" s="449"/>
      <c r="H1109" s="449"/>
      <c r="I1109" s="449"/>
      <c r="J1109" s="449"/>
      <c r="K1109" s="451"/>
    </row>
    <row r="1110" spans="1:11">
      <c r="A1110" s="24" t="s">
        <v>146</v>
      </c>
      <c r="B1110" s="42" t="s">
        <v>157</v>
      </c>
      <c r="C1110" s="43"/>
      <c r="D1110" s="43"/>
      <c r="E1110" s="43"/>
      <c r="F1110" s="458"/>
      <c r="G1110" s="448"/>
      <c r="H1110" s="448"/>
      <c r="I1110" s="448"/>
      <c r="J1110" s="448"/>
      <c r="K1110" s="450"/>
    </row>
    <row r="1111" spans="1:11">
      <c r="A1111" s="41"/>
      <c r="B1111" s="44" t="s">
        <v>158</v>
      </c>
      <c r="C1111" s="38"/>
      <c r="D1111" s="38"/>
      <c r="E1111" s="38"/>
      <c r="F1111" s="459"/>
      <c r="G1111" s="449"/>
      <c r="H1111" s="449"/>
      <c r="I1111" s="449"/>
      <c r="J1111" s="449"/>
      <c r="K1111" s="450"/>
    </row>
    <row r="1112" spans="1:11">
      <c r="A1112" s="21" t="s">
        <v>148</v>
      </c>
      <c r="B1112" s="39" t="s">
        <v>159</v>
      </c>
      <c r="F1112" s="458"/>
      <c r="G1112" s="448"/>
      <c r="H1112" s="448"/>
      <c r="I1112" s="448"/>
      <c r="J1112" s="448"/>
      <c r="K1112" s="450"/>
    </row>
    <row r="1113" spans="1:11">
      <c r="A1113" s="22"/>
      <c r="B1113" s="44" t="s">
        <v>160</v>
      </c>
      <c r="C1113" s="32"/>
      <c r="D1113" s="32"/>
      <c r="E1113" s="32"/>
      <c r="F1113" s="459"/>
      <c r="G1113" s="449"/>
      <c r="H1113" s="449"/>
      <c r="I1113" s="449"/>
      <c r="J1113" s="449"/>
      <c r="K1113" s="450"/>
    </row>
    <row r="1114" spans="1:11">
      <c r="A1114" s="21" t="s">
        <v>161</v>
      </c>
      <c r="B1114" s="39" t="s">
        <v>162</v>
      </c>
      <c r="F1114" s="458"/>
      <c r="G1114" s="448"/>
      <c r="H1114" s="448"/>
      <c r="I1114" s="448"/>
      <c r="J1114" s="448"/>
      <c r="K1114" s="450"/>
    </row>
    <row r="1115" spans="1:11">
      <c r="A1115" s="22"/>
      <c r="B1115" s="31" t="s">
        <v>163</v>
      </c>
      <c r="C1115" s="32"/>
      <c r="D1115" s="32"/>
      <c r="E1115" s="32"/>
      <c r="F1115" s="459"/>
      <c r="G1115" s="449"/>
      <c r="H1115" s="449"/>
      <c r="I1115" s="449"/>
      <c r="J1115" s="449"/>
      <c r="K1115" s="450"/>
    </row>
    <row r="1116" spans="1:11">
      <c r="A1116" s="21" t="s">
        <v>164</v>
      </c>
      <c r="B1116" s="39" t="s">
        <v>165</v>
      </c>
      <c r="F1116" s="458"/>
      <c r="G1116" s="448"/>
      <c r="H1116" s="448"/>
      <c r="I1116" s="448"/>
      <c r="J1116" s="448"/>
      <c r="K1116" s="450"/>
    </row>
    <row r="1117" spans="1:11">
      <c r="A1117" s="45"/>
      <c r="B1117" s="44" t="s">
        <v>166</v>
      </c>
      <c r="C1117" s="32"/>
      <c r="D1117" s="32"/>
      <c r="E1117" s="32"/>
      <c r="F1117" s="459"/>
      <c r="G1117" s="449"/>
      <c r="H1117" s="449"/>
      <c r="I1117" s="449"/>
      <c r="J1117" s="449"/>
      <c r="K1117" s="450"/>
    </row>
    <row r="1118" spans="1:11" ht="15" customHeight="1">
      <c r="A1118" s="428">
        <v>9</v>
      </c>
      <c r="B1118" s="434" t="s">
        <v>167</v>
      </c>
      <c r="C1118" s="434"/>
      <c r="D1118" s="434"/>
      <c r="E1118" s="434"/>
      <c r="F1118" s="458"/>
      <c r="G1118" s="448"/>
      <c r="H1118" s="448"/>
      <c r="I1118" s="448"/>
      <c r="J1118" s="448"/>
      <c r="K1118" s="448"/>
    </row>
    <row r="1119" spans="1:11">
      <c r="A1119" s="429"/>
      <c r="B1119" s="435"/>
      <c r="C1119" s="435"/>
      <c r="D1119" s="435"/>
      <c r="E1119" s="435"/>
      <c r="F1119" s="459"/>
      <c r="G1119" s="449"/>
      <c r="H1119" s="449"/>
      <c r="I1119" s="449"/>
      <c r="J1119" s="449"/>
      <c r="K1119" s="449"/>
    </row>
    <row r="1120" spans="1:11" ht="30" customHeight="1">
      <c r="A1120" s="26">
        <v>10</v>
      </c>
      <c r="B1120" s="46" t="s">
        <v>168</v>
      </c>
      <c r="C1120" s="28"/>
      <c r="D1120" s="28"/>
      <c r="E1120" s="28"/>
      <c r="F1120" s="33"/>
      <c r="G1120" s="34"/>
      <c r="H1120" s="34"/>
      <c r="I1120" s="34"/>
      <c r="J1120" s="34"/>
      <c r="K1120" s="34"/>
    </row>
    <row r="1121" spans="1:11" ht="21.75" customHeight="1">
      <c r="A1121" s="446" t="s">
        <v>86</v>
      </c>
      <c r="B1121" s="447"/>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425">
        <f>'Bid-Summary'!B215</f>
        <v>0</v>
      </c>
      <c r="B1141" s="425"/>
      <c r="C1141" s="424">
        <f>'Bid-Summary'!C216</f>
        <v>0</v>
      </c>
      <c r="D1141" s="424"/>
      <c r="E1141" s="424"/>
      <c r="F1141" s="424"/>
      <c r="G1141" s="424"/>
      <c r="H1141" s="424"/>
      <c r="I1141" s="424"/>
      <c r="J1141" s="457"/>
      <c r="K1141" s="54">
        <f>'Bid-Summary'!D215</f>
        <v>0</v>
      </c>
    </row>
    <row r="1142" spans="1:11" ht="21.75" customHeight="1">
      <c r="A1142" s="426" t="s">
        <v>72</v>
      </c>
      <c r="B1142" s="427"/>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430">
        <v>1</v>
      </c>
      <c r="B1143" s="440" t="s">
        <v>137</v>
      </c>
      <c r="C1143" s="440"/>
      <c r="D1143" s="440"/>
      <c r="E1143" s="441"/>
      <c r="F1143" s="452"/>
      <c r="G1143" s="448"/>
      <c r="H1143" s="448"/>
      <c r="I1143" s="448"/>
      <c r="J1143" s="448"/>
      <c r="K1143" s="451"/>
    </row>
    <row r="1144" spans="1:11" ht="18.75" customHeight="1">
      <c r="A1144" s="429"/>
      <c r="B1144" s="444"/>
      <c r="C1144" s="444"/>
      <c r="D1144" s="444"/>
      <c r="E1144" s="445"/>
      <c r="F1144" s="453"/>
      <c r="G1144" s="449"/>
      <c r="H1144" s="449"/>
      <c r="I1144" s="449"/>
      <c r="J1144" s="449"/>
      <c r="K1144" s="451"/>
    </row>
    <row r="1145" spans="1:11" ht="15" customHeight="1">
      <c r="A1145" s="428">
        <v>2</v>
      </c>
      <c r="B1145" s="440" t="s">
        <v>138</v>
      </c>
      <c r="C1145" s="440"/>
      <c r="D1145" s="440"/>
      <c r="E1145" s="441"/>
      <c r="F1145" s="458"/>
      <c r="G1145" s="448"/>
      <c r="H1145" s="448"/>
      <c r="I1145" s="448"/>
      <c r="J1145" s="448"/>
      <c r="K1145" s="451"/>
    </row>
    <row r="1146" spans="1:11">
      <c r="A1146" s="430"/>
      <c r="B1146" s="442"/>
      <c r="C1146" s="442"/>
      <c r="D1146" s="442"/>
      <c r="E1146" s="443"/>
      <c r="F1146" s="460"/>
      <c r="G1146" s="454"/>
      <c r="H1146" s="454"/>
      <c r="I1146" s="454"/>
      <c r="J1146" s="454"/>
      <c r="K1146" s="451"/>
    </row>
    <row r="1147" spans="1:11" ht="27" customHeight="1">
      <c r="A1147" s="429"/>
      <c r="B1147" s="444"/>
      <c r="C1147" s="444"/>
      <c r="D1147" s="444"/>
      <c r="E1147" s="445"/>
      <c r="F1147" s="459"/>
      <c r="G1147" s="449"/>
      <c r="H1147" s="449"/>
      <c r="I1147" s="449"/>
      <c r="J1147" s="449"/>
      <c r="K1147" s="451"/>
    </row>
    <row r="1148" spans="1:11" ht="15" customHeight="1">
      <c r="A1148" s="428">
        <v>3</v>
      </c>
      <c r="B1148" s="440" t="s">
        <v>139</v>
      </c>
      <c r="C1148" s="440"/>
      <c r="D1148" s="440"/>
      <c r="E1148" s="441"/>
      <c r="F1148" s="458"/>
      <c r="G1148" s="448"/>
      <c r="H1148" s="448"/>
      <c r="I1148" s="448"/>
      <c r="J1148" s="448"/>
      <c r="K1148" s="451"/>
    </row>
    <row r="1149" spans="1:11">
      <c r="A1149" s="430"/>
      <c r="B1149" s="442"/>
      <c r="C1149" s="442"/>
      <c r="D1149" s="442"/>
      <c r="E1149" s="443"/>
      <c r="F1149" s="460"/>
      <c r="G1149" s="454"/>
      <c r="H1149" s="454"/>
      <c r="I1149" s="454"/>
      <c r="J1149" s="454"/>
      <c r="K1149" s="451"/>
    </row>
    <row r="1150" spans="1:11" ht="60" customHeight="1">
      <c r="A1150" s="429"/>
      <c r="B1150" s="444"/>
      <c r="C1150" s="444"/>
      <c r="D1150" s="444"/>
      <c r="E1150" s="445"/>
      <c r="F1150" s="459"/>
      <c r="G1150" s="449"/>
      <c r="H1150" s="449"/>
      <c r="I1150" s="449"/>
      <c r="J1150" s="449"/>
      <c r="K1150" s="451"/>
    </row>
    <row r="1151" spans="1:11" ht="15" customHeight="1">
      <c r="A1151" s="431">
        <v>4</v>
      </c>
      <c r="B1151" s="440" t="s">
        <v>140</v>
      </c>
      <c r="C1151" s="440"/>
      <c r="D1151" s="440"/>
      <c r="E1151" s="441"/>
      <c r="F1151" s="458"/>
      <c r="G1151" s="448"/>
      <c r="H1151" s="448"/>
      <c r="I1151" s="448"/>
      <c r="J1151" s="448"/>
      <c r="K1151" s="451"/>
    </row>
    <row r="1152" spans="1:11">
      <c r="A1152" s="432"/>
      <c r="B1152" s="442"/>
      <c r="C1152" s="442"/>
      <c r="D1152" s="442"/>
      <c r="E1152" s="443"/>
      <c r="F1152" s="460"/>
      <c r="G1152" s="454"/>
      <c r="H1152" s="454"/>
      <c r="I1152" s="454"/>
      <c r="J1152" s="454"/>
      <c r="K1152" s="451"/>
    </row>
    <row r="1153" spans="1:11" ht="25.5" customHeight="1">
      <c r="A1153" s="433"/>
      <c r="B1153" s="444"/>
      <c r="C1153" s="444"/>
      <c r="D1153" s="444"/>
      <c r="E1153" s="445"/>
      <c r="F1153" s="459"/>
      <c r="G1153" s="449"/>
      <c r="H1153" s="449"/>
      <c r="I1153" s="449"/>
      <c r="J1153" s="449"/>
      <c r="K1153" s="451"/>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85" customHeight="1">
      <c r="A1156" s="428" t="s">
        <v>144</v>
      </c>
      <c r="B1156" s="440" t="s">
        <v>145</v>
      </c>
      <c r="C1156" s="440"/>
      <c r="D1156" s="440"/>
      <c r="E1156" s="441"/>
      <c r="F1156" s="458"/>
      <c r="G1156" s="448"/>
      <c r="H1156" s="448"/>
      <c r="I1156" s="448"/>
      <c r="J1156" s="448"/>
      <c r="K1156" s="451"/>
    </row>
    <row r="1157" spans="1:11" ht="6.75" customHeight="1">
      <c r="A1157" s="429"/>
      <c r="B1157" s="444"/>
      <c r="C1157" s="444"/>
      <c r="D1157" s="444"/>
      <c r="E1157" s="445"/>
      <c r="F1157" s="459"/>
      <c r="G1157" s="449"/>
      <c r="H1157" s="449"/>
      <c r="I1157" s="449"/>
      <c r="J1157" s="449"/>
      <c r="K1157" s="451"/>
    </row>
    <row r="1158" spans="1:11" ht="20.85" customHeight="1">
      <c r="A1158" s="26" t="s">
        <v>146</v>
      </c>
      <c r="B1158" s="27" t="s">
        <v>147</v>
      </c>
      <c r="C1158" s="35"/>
      <c r="D1158" s="35"/>
      <c r="E1158" s="35"/>
      <c r="F1158" s="33"/>
      <c r="G1158" s="34"/>
      <c r="H1158" s="34"/>
      <c r="I1158" s="34"/>
      <c r="J1158" s="34"/>
      <c r="K1158" s="57"/>
    </row>
    <row r="1159" spans="1:11" ht="20.85" customHeight="1">
      <c r="A1159" s="26" t="s">
        <v>148</v>
      </c>
      <c r="B1159" s="27" t="s">
        <v>149</v>
      </c>
      <c r="C1159" s="35"/>
      <c r="D1159" s="35"/>
      <c r="E1159" s="35"/>
      <c r="F1159" s="33"/>
      <c r="G1159" s="34"/>
      <c r="H1159" s="34"/>
      <c r="I1159" s="34"/>
      <c r="J1159" s="34"/>
      <c r="K1159" s="57"/>
    </row>
    <row r="1160" spans="1:11" ht="15" customHeight="1">
      <c r="A1160" s="431">
        <v>6</v>
      </c>
      <c r="B1160" s="440" t="s">
        <v>150</v>
      </c>
      <c r="C1160" s="440"/>
      <c r="D1160" s="440"/>
      <c r="E1160" s="441"/>
      <c r="F1160" s="458"/>
      <c r="G1160" s="448"/>
      <c r="H1160" s="448"/>
      <c r="I1160" s="448"/>
      <c r="J1160" s="448"/>
      <c r="K1160" s="451"/>
    </row>
    <row r="1161" spans="1:11">
      <c r="A1161" s="433"/>
      <c r="B1161" s="444"/>
      <c r="C1161" s="444"/>
      <c r="D1161" s="444"/>
      <c r="E1161" s="445"/>
      <c r="F1161" s="459"/>
      <c r="G1161" s="449"/>
      <c r="H1161" s="449"/>
      <c r="I1161" s="449"/>
      <c r="J1161" s="449"/>
      <c r="K1161" s="451"/>
    </row>
    <row r="1162" spans="1:11" ht="15" customHeight="1">
      <c r="A1162" s="431">
        <v>7</v>
      </c>
      <c r="B1162" s="440" t="s">
        <v>151</v>
      </c>
      <c r="C1162" s="440"/>
      <c r="D1162" s="440"/>
      <c r="E1162" s="441"/>
      <c r="F1162" s="458"/>
      <c r="G1162" s="448"/>
      <c r="H1162" s="448"/>
      <c r="I1162" s="448"/>
      <c r="J1162" s="448"/>
      <c r="K1162" s="451"/>
    </row>
    <row r="1163" spans="1:11" ht="16.5" customHeight="1">
      <c r="A1163" s="433"/>
      <c r="B1163" s="444"/>
      <c r="C1163" s="444"/>
      <c r="D1163" s="444"/>
      <c r="E1163" s="445"/>
      <c r="F1163" s="459"/>
      <c r="G1163" s="449"/>
      <c r="H1163" s="449"/>
      <c r="I1163" s="449"/>
      <c r="J1163" s="449"/>
      <c r="K1163" s="451"/>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458"/>
      <c r="G1165" s="448"/>
      <c r="H1165" s="448"/>
      <c r="I1165" s="448"/>
      <c r="J1165" s="448"/>
      <c r="K1165" s="451"/>
    </row>
    <row r="1166" spans="1:11">
      <c r="A1166" s="22"/>
      <c r="B1166" s="37" t="s">
        <v>154</v>
      </c>
      <c r="C1166" s="38"/>
      <c r="D1166" s="38"/>
      <c r="E1166" s="38"/>
      <c r="F1166" s="459"/>
      <c r="G1166" s="449"/>
      <c r="H1166" s="449"/>
      <c r="I1166" s="449"/>
      <c r="J1166" s="449"/>
      <c r="K1166" s="451"/>
    </row>
    <row r="1167" spans="1:11">
      <c r="A1167" s="21" t="s">
        <v>144</v>
      </c>
      <c r="B1167" s="39" t="s">
        <v>155</v>
      </c>
      <c r="C1167" s="7"/>
      <c r="D1167" s="7"/>
      <c r="E1167" s="7"/>
      <c r="F1167" s="458"/>
      <c r="G1167" s="448"/>
      <c r="H1167" s="448"/>
      <c r="I1167" s="448"/>
      <c r="J1167" s="448"/>
      <c r="K1167" s="451"/>
    </row>
    <row r="1168" spans="1:11" ht="15" customHeight="1">
      <c r="A1168" s="40"/>
      <c r="B1168" s="436" t="s">
        <v>156</v>
      </c>
      <c r="C1168" s="436"/>
      <c r="D1168" s="436"/>
      <c r="E1168" s="437"/>
      <c r="F1168" s="460"/>
      <c r="G1168" s="454"/>
      <c r="H1168" s="454"/>
      <c r="I1168" s="454"/>
      <c r="J1168" s="454"/>
      <c r="K1168" s="451"/>
    </row>
    <row r="1169" spans="1:11">
      <c r="A1169" s="41"/>
      <c r="B1169" s="438"/>
      <c r="C1169" s="438"/>
      <c r="D1169" s="438"/>
      <c r="E1169" s="439"/>
      <c r="F1169" s="459"/>
      <c r="G1169" s="449"/>
      <c r="H1169" s="449"/>
      <c r="I1169" s="449"/>
      <c r="J1169" s="449"/>
      <c r="K1169" s="451"/>
    </row>
    <row r="1170" spans="1:11">
      <c r="A1170" s="24" t="s">
        <v>146</v>
      </c>
      <c r="B1170" s="42" t="s">
        <v>157</v>
      </c>
      <c r="C1170" s="43"/>
      <c r="D1170" s="43"/>
      <c r="E1170" s="43"/>
      <c r="F1170" s="458"/>
      <c r="G1170" s="448"/>
      <c r="H1170" s="448"/>
      <c r="I1170" s="448"/>
      <c r="J1170" s="448"/>
      <c r="K1170" s="450"/>
    </row>
    <row r="1171" spans="1:11">
      <c r="A1171" s="41"/>
      <c r="B1171" s="44" t="s">
        <v>158</v>
      </c>
      <c r="C1171" s="38"/>
      <c r="D1171" s="38"/>
      <c r="E1171" s="38"/>
      <c r="F1171" s="459"/>
      <c r="G1171" s="449"/>
      <c r="H1171" s="449"/>
      <c r="I1171" s="449"/>
      <c r="J1171" s="449"/>
      <c r="K1171" s="450"/>
    </row>
    <row r="1172" spans="1:11">
      <c r="A1172" s="21" t="s">
        <v>148</v>
      </c>
      <c r="B1172" s="39" t="s">
        <v>159</v>
      </c>
      <c r="F1172" s="458"/>
      <c r="G1172" s="448"/>
      <c r="H1172" s="448"/>
      <c r="I1172" s="448"/>
      <c r="J1172" s="448"/>
      <c r="K1172" s="450"/>
    </row>
    <row r="1173" spans="1:11">
      <c r="A1173" s="22"/>
      <c r="B1173" s="44" t="s">
        <v>160</v>
      </c>
      <c r="C1173" s="32"/>
      <c r="D1173" s="32"/>
      <c r="E1173" s="32"/>
      <c r="F1173" s="459"/>
      <c r="G1173" s="449"/>
      <c r="H1173" s="449"/>
      <c r="I1173" s="449"/>
      <c r="J1173" s="449"/>
      <c r="K1173" s="450"/>
    </row>
    <row r="1174" spans="1:11">
      <c r="A1174" s="21" t="s">
        <v>161</v>
      </c>
      <c r="B1174" s="39" t="s">
        <v>162</v>
      </c>
      <c r="F1174" s="458"/>
      <c r="G1174" s="448"/>
      <c r="H1174" s="448"/>
      <c r="I1174" s="448"/>
      <c r="J1174" s="448"/>
      <c r="K1174" s="450"/>
    </row>
    <row r="1175" spans="1:11">
      <c r="A1175" s="22"/>
      <c r="B1175" s="31" t="s">
        <v>163</v>
      </c>
      <c r="C1175" s="32"/>
      <c r="D1175" s="32"/>
      <c r="E1175" s="32"/>
      <c r="F1175" s="459"/>
      <c r="G1175" s="449"/>
      <c r="H1175" s="449"/>
      <c r="I1175" s="449"/>
      <c r="J1175" s="449"/>
      <c r="K1175" s="450"/>
    </row>
    <row r="1176" spans="1:11">
      <c r="A1176" s="21" t="s">
        <v>164</v>
      </c>
      <c r="B1176" s="39" t="s">
        <v>165</v>
      </c>
      <c r="F1176" s="458"/>
      <c r="G1176" s="448"/>
      <c r="H1176" s="448"/>
      <c r="I1176" s="448"/>
      <c r="J1176" s="448"/>
      <c r="K1176" s="450"/>
    </row>
    <row r="1177" spans="1:11">
      <c r="A1177" s="45"/>
      <c r="B1177" s="44" t="s">
        <v>166</v>
      </c>
      <c r="C1177" s="32"/>
      <c r="D1177" s="32"/>
      <c r="E1177" s="32"/>
      <c r="F1177" s="459"/>
      <c r="G1177" s="449"/>
      <c r="H1177" s="449"/>
      <c r="I1177" s="449"/>
      <c r="J1177" s="449"/>
      <c r="K1177" s="450"/>
    </row>
    <row r="1178" spans="1:11" ht="15" customHeight="1">
      <c r="A1178" s="428">
        <v>9</v>
      </c>
      <c r="B1178" s="434" t="s">
        <v>167</v>
      </c>
      <c r="C1178" s="434"/>
      <c r="D1178" s="434"/>
      <c r="E1178" s="434"/>
      <c r="F1178" s="458"/>
      <c r="G1178" s="448"/>
      <c r="H1178" s="448"/>
      <c r="I1178" s="448"/>
      <c r="J1178" s="448"/>
      <c r="K1178" s="448"/>
    </row>
    <row r="1179" spans="1:11">
      <c r="A1179" s="429"/>
      <c r="B1179" s="435"/>
      <c r="C1179" s="435"/>
      <c r="D1179" s="435"/>
      <c r="E1179" s="435"/>
      <c r="F1179" s="459"/>
      <c r="G1179" s="449"/>
      <c r="H1179" s="449"/>
      <c r="I1179" s="449"/>
      <c r="J1179" s="449"/>
      <c r="K1179" s="449"/>
    </row>
    <row r="1180" spans="1:11" ht="30" customHeight="1">
      <c r="A1180" s="26">
        <v>10</v>
      </c>
      <c r="B1180" s="46" t="s">
        <v>168</v>
      </c>
      <c r="C1180" s="28"/>
      <c r="D1180" s="28"/>
      <c r="E1180" s="28"/>
      <c r="F1180" s="33"/>
      <c r="G1180" s="34"/>
      <c r="H1180" s="34"/>
      <c r="I1180" s="34"/>
      <c r="J1180" s="34"/>
      <c r="K1180" s="34"/>
    </row>
    <row r="1181" spans="1:11" ht="21.75" customHeight="1">
      <c r="A1181" s="446" t="s">
        <v>86</v>
      </c>
      <c r="B1181" s="447"/>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425">
        <f>'Bid-Summary'!B227</f>
        <v>0</v>
      </c>
      <c r="B1201" s="425"/>
      <c r="C1201" s="424">
        <f>'Bid-Summary'!C228</f>
        <v>0</v>
      </c>
      <c r="D1201" s="424"/>
      <c r="E1201" s="424"/>
      <c r="F1201" s="424"/>
      <c r="G1201" s="424"/>
      <c r="H1201" s="424"/>
      <c r="I1201" s="424"/>
      <c r="J1201" s="457"/>
      <c r="K1201" s="54">
        <f>'Bid-Summary'!D227</f>
        <v>0</v>
      </c>
    </row>
    <row r="1202" spans="1:11" ht="21.75" customHeight="1">
      <c r="A1202" s="426" t="s">
        <v>72</v>
      </c>
      <c r="B1202" s="427"/>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430">
        <v>1</v>
      </c>
      <c r="B1203" s="440" t="s">
        <v>137</v>
      </c>
      <c r="C1203" s="440"/>
      <c r="D1203" s="440"/>
      <c r="E1203" s="441"/>
      <c r="F1203" s="452"/>
      <c r="G1203" s="448"/>
      <c r="H1203" s="448"/>
      <c r="I1203" s="448"/>
      <c r="J1203" s="448"/>
      <c r="K1203" s="451"/>
    </row>
    <row r="1204" spans="1:11" ht="18.75" customHeight="1">
      <c r="A1204" s="429"/>
      <c r="B1204" s="444"/>
      <c r="C1204" s="444"/>
      <c r="D1204" s="444"/>
      <c r="E1204" s="445"/>
      <c r="F1204" s="453"/>
      <c r="G1204" s="449"/>
      <c r="H1204" s="449"/>
      <c r="I1204" s="449"/>
      <c r="J1204" s="449"/>
      <c r="K1204" s="451"/>
    </row>
    <row r="1205" spans="1:11" ht="15" customHeight="1">
      <c r="A1205" s="428">
        <v>2</v>
      </c>
      <c r="B1205" s="440" t="s">
        <v>138</v>
      </c>
      <c r="C1205" s="440"/>
      <c r="D1205" s="440"/>
      <c r="E1205" s="441"/>
      <c r="F1205" s="458"/>
      <c r="G1205" s="448"/>
      <c r="H1205" s="448"/>
      <c r="I1205" s="448"/>
      <c r="J1205" s="448"/>
      <c r="K1205" s="451"/>
    </row>
    <row r="1206" spans="1:11">
      <c r="A1206" s="430"/>
      <c r="B1206" s="442"/>
      <c r="C1206" s="442"/>
      <c r="D1206" s="442"/>
      <c r="E1206" s="443"/>
      <c r="F1206" s="460"/>
      <c r="G1206" s="454"/>
      <c r="H1206" s="454"/>
      <c r="I1206" s="454"/>
      <c r="J1206" s="454"/>
      <c r="K1206" s="451"/>
    </row>
    <row r="1207" spans="1:11" ht="27" customHeight="1">
      <c r="A1207" s="429"/>
      <c r="B1207" s="444"/>
      <c r="C1207" s="444"/>
      <c r="D1207" s="444"/>
      <c r="E1207" s="445"/>
      <c r="F1207" s="459"/>
      <c r="G1207" s="449"/>
      <c r="H1207" s="449"/>
      <c r="I1207" s="449"/>
      <c r="J1207" s="449"/>
      <c r="K1207" s="451"/>
    </row>
    <row r="1208" spans="1:11" ht="15" customHeight="1">
      <c r="A1208" s="428">
        <v>3</v>
      </c>
      <c r="B1208" s="440" t="s">
        <v>139</v>
      </c>
      <c r="C1208" s="440"/>
      <c r="D1208" s="440"/>
      <c r="E1208" s="441"/>
      <c r="F1208" s="458"/>
      <c r="G1208" s="448"/>
      <c r="H1208" s="448"/>
      <c r="I1208" s="448"/>
      <c r="J1208" s="448"/>
      <c r="K1208" s="451"/>
    </row>
    <row r="1209" spans="1:11">
      <c r="A1209" s="430"/>
      <c r="B1209" s="442"/>
      <c r="C1209" s="442"/>
      <c r="D1209" s="442"/>
      <c r="E1209" s="443"/>
      <c r="F1209" s="460"/>
      <c r="G1209" s="454"/>
      <c r="H1209" s="454"/>
      <c r="I1209" s="454"/>
      <c r="J1209" s="454"/>
      <c r="K1209" s="451"/>
    </row>
    <row r="1210" spans="1:11" ht="60" customHeight="1">
      <c r="A1210" s="429"/>
      <c r="B1210" s="444"/>
      <c r="C1210" s="444"/>
      <c r="D1210" s="444"/>
      <c r="E1210" s="445"/>
      <c r="F1210" s="459"/>
      <c r="G1210" s="449"/>
      <c r="H1210" s="449"/>
      <c r="I1210" s="449"/>
      <c r="J1210" s="449"/>
      <c r="K1210" s="451"/>
    </row>
    <row r="1211" spans="1:11" ht="15" customHeight="1">
      <c r="A1211" s="431">
        <v>4</v>
      </c>
      <c r="B1211" s="440" t="s">
        <v>140</v>
      </c>
      <c r="C1211" s="440"/>
      <c r="D1211" s="440"/>
      <c r="E1211" s="441"/>
      <c r="F1211" s="458"/>
      <c r="G1211" s="448"/>
      <c r="H1211" s="448"/>
      <c r="I1211" s="448"/>
      <c r="J1211" s="448"/>
      <c r="K1211" s="451"/>
    </row>
    <row r="1212" spans="1:11">
      <c r="A1212" s="432"/>
      <c r="B1212" s="442"/>
      <c r="C1212" s="442"/>
      <c r="D1212" s="442"/>
      <c r="E1212" s="443"/>
      <c r="F1212" s="460"/>
      <c r="G1212" s="454"/>
      <c r="H1212" s="454"/>
      <c r="I1212" s="454"/>
      <c r="J1212" s="454"/>
      <c r="K1212" s="451"/>
    </row>
    <row r="1213" spans="1:11" ht="25.5" customHeight="1">
      <c r="A1213" s="433"/>
      <c r="B1213" s="444"/>
      <c r="C1213" s="444"/>
      <c r="D1213" s="444"/>
      <c r="E1213" s="445"/>
      <c r="F1213" s="459"/>
      <c r="G1213" s="449"/>
      <c r="H1213" s="449"/>
      <c r="I1213" s="449"/>
      <c r="J1213" s="449"/>
      <c r="K1213" s="451"/>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85" customHeight="1">
      <c r="A1216" s="428" t="s">
        <v>144</v>
      </c>
      <c r="B1216" s="440" t="s">
        <v>145</v>
      </c>
      <c r="C1216" s="440"/>
      <c r="D1216" s="440"/>
      <c r="E1216" s="441"/>
      <c r="F1216" s="458"/>
      <c r="G1216" s="448"/>
      <c r="H1216" s="448"/>
      <c r="I1216" s="448"/>
      <c r="J1216" s="448"/>
      <c r="K1216" s="451"/>
    </row>
    <row r="1217" spans="1:11" ht="6.75" customHeight="1">
      <c r="A1217" s="429"/>
      <c r="B1217" s="444"/>
      <c r="C1217" s="444"/>
      <c r="D1217" s="444"/>
      <c r="E1217" s="445"/>
      <c r="F1217" s="459"/>
      <c r="G1217" s="449"/>
      <c r="H1217" s="449"/>
      <c r="I1217" s="449"/>
      <c r="J1217" s="449"/>
      <c r="K1217" s="451"/>
    </row>
    <row r="1218" spans="1:11" ht="20.85" customHeight="1">
      <c r="A1218" s="26" t="s">
        <v>146</v>
      </c>
      <c r="B1218" s="27" t="s">
        <v>147</v>
      </c>
      <c r="C1218" s="35"/>
      <c r="D1218" s="35"/>
      <c r="E1218" s="35"/>
      <c r="F1218" s="33"/>
      <c r="G1218" s="34"/>
      <c r="H1218" s="34"/>
      <c r="I1218" s="34"/>
      <c r="J1218" s="34"/>
      <c r="K1218" s="57"/>
    </row>
    <row r="1219" spans="1:11" ht="20.85" customHeight="1">
      <c r="A1219" s="26" t="s">
        <v>148</v>
      </c>
      <c r="B1219" s="27" t="s">
        <v>149</v>
      </c>
      <c r="C1219" s="35"/>
      <c r="D1219" s="35"/>
      <c r="E1219" s="35"/>
      <c r="F1219" s="33"/>
      <c r="G1219" s="34"/>
      <c r="H1219" s="34"/>
      <c r="I1219" s="34"/>
      <c r="J1219" s="34"/>
      <c r="K1219" s="57"/>
    </row>
    <row r="1220" spans="1:11" ht="15" customHeight="1">
      <c r="A1220" s="431">
        <v>6</v>
      </c>
      <c r="B1220" s="440" t="s">
        <v>150</v>
      </c>
      <c r="C1220" s="440"/>
      <c r="D1220" s="440"/>
      <c r="E1220" s="441"/>
      <c r="F1220" s="458"/>
      <c r="G1220" s="448"/>
      <c r="H1220" s="448"/>
      <c r="I1220" s="448"/>
      <c r="J1220" s="448"/>
      <c r="K1220" s="451"/>
    </row>
    <row r="1221" spans="1:11">
      <c r="A1221" s="433"/>
      <c r="B1221" s="444"/>
      <c r="C1221" s="444"/>
      <c r="D1221" s="444"/>
      <c r="E1221" s="445"/>
      <c r="F1221" s="459"/>
      <c r="G1221" s="449"/>
      <c r="H1221" s="449"/>
      <c r="I1221" s="449"/>
      <c r="J1221" s="449"/>
      <c r="K1221" s="451"/>
    </row>
    <row r="1222" spans="1:11" ht="15" customHeight="1">
      <c r="A1222" s="431">
        <v>7</v>
      </c>
      <c r="B1222" s="440" t="s">
        <v>151</v>
      </c>
      <c r="C1222" s="440"/>
      <c r="D1222" s="440"/>
      <c r="E1222" s="441"/>
      <c r="F1222" s="458"/>
      <c r="G1222" s="448"/>
      <c r="H1222" s="448"/>
      <c r="I1222" s="448"/>
      <c r="J1222" s="448"/>
      <c r="K1222" s="451"/>
    </row>
    <row r="1223" spans="1:11" ht="16.5" customHeight="1">
      <c r="A1223" s="433"/>
      <c r="B1223" s="444"/>
      <c r="C1223" s="444"/>
      <c r="D1223" s="444"/>
      <c r="E1223" s="445"/>
      <c r="F1223" s="459"/>
      <c r="G1223" s="449"/>
      <c r="H1223" s="449"/>
      <c r="I1223" s="449"/>
      <c r="J1223" s="449"/>
      <c r="K1223" s="451"/>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458"/>
      <c r="G1225" s="448"/>
      <c r="H1225" s="448"/>
      <c r="I1225" s="448"/>
      <c r="J1225" s="448"/>
      <c r="K1225" s="451"/>
    </row>
    <row r="1226" spans="1:11">
      <c r="A1226" s="22"/>
      <c r="B1226" s="37" t="s">
        <v>154</v>
      </c>
      <c r="C1226" s="38"/>
      <c r="D1226" s="38"/>
      <c r="E1226" s="38"/>
      <c r="F1226" s="459"/>
      <c r="G1226" s="449"/>
      <c r="H1226" s="449"/>
      <c r="I1226" s="449"/>
      <c r="J1226" s="449"/>
      <c r="K1226" s="451"/>
    </row>
    <row r="1227" spans="1:11">
      <c r="A1227" s="21" t="s">
        <v>144</v>
      </c>
      <c r="B1227" s="39" t="s">
        <v>155</v>
      </c>
      <c r="C1227" s="7"/>
      <c r="D1227" s="7"/>
      <c r="E1227" s="7"/>
      <c r="F1227" s="458"/>
      <c r="G1227" s="448"/>
      <c r="H1227" s="448"/>
      <c r="I1227" s="448"/>
      <c r="J1227" s="448"/>
      <c r="K1227" s="451"/>
    </row>
    <row r="1228" spans="1:11" ht="15" customHeight="1">
      <c r="A1228" s="40"/>
      <c r="B1228" s="436" t="s">
        <v>156</v>
      </c>
      <c r="C1228" s="436"/>
      <c r="D1228" s="436"/>
      <c r="E1228" s="437"/>
      <c r="F1228" s="460"/>
      <c r="G1228" s="454"/>
      <c r="H1228" s="454"/>
      <c r="I1228" s="454"/>
      <c r="J1228" s="454"/>
      <c r="K1228" s="451"/>
    </row>
    <row r="1229" spans="1:11">
      <c r="A1229" s="41"/>
      <c r="B1229" s="438"/>
      <c r="C1229" s="438"/>
      <c r="D1229" s="438"/>
      <c r="E1229" s="439"/>
      <c r="F1229" s="459"/>
      <c r="G1229" s="449"/>
      <c r="H1229" s="449"/>
      <c r="I1229" s="449"/>
      <c r="J1229" s="449"/>
      <c r="K1229" s="451"/>
    </row>
    <row r="1230" spans="1:11">
      <c r="A1230" s="24" t="s">
        <v>146</v>
      </c>
      <c r="B1230" s="42" t="s">
        <v>157</v>
      </c>
      <c r="C1230" s="43"/>
      <c r="D1230" s="43"/>
      <c r="E1230" s="43"/>
      <c r="F1230" s="458"/>
      <c r="G1230" s="448"/>
      <c r="H1230" s="448"/>
      <c r="I1230" s="448"/>
      <c r="J1230" s="448"/>
      <c r="K1230" s="450"/>
    </row>
    <row r="1231" spans="1:11">
      <c r="A1231" s="41"/>
      <c r="B1231" s="44" t="s">
        <v>158</v>
      </c>
      <c r="C1231" s="38"/>
      <c r="D1231" s="38"/>
      <c r="E1231" s="38"/>
      <c r="F1231" s="459"/>
      <c r="G1231" s="449"/>
      <c r="H1231" s="449"/>
      <c r="I1231" s="449"/>
      <c r="J1231" s="449"/>
      <c r="K1231" s="450"/>
    </row>
    <row r="1232" spans="1:11">
      <c r="A1232" s="21" t="s">
        <v>148</v>
      </c>
      <c r="B1232" s="39" t="s">
        <v>159</v>
      </c>
      <c r="F1232" s="458"/>
      <c r="G1232" s="448"/>
      <c r="H1232" s="448"/>
      <c r="I1232" s="448"/>
      <c r="J1232" s="448"/>
      <c r="K1232" s="450"/>
    </row>
    <row r="1233" spans="1:11">
      <c r="A1233" s="22"/>
      <c r="B1233" s="44" t="s">
        <v>160</v>
      </c>
      <c r="C1233" s="32"/>
      <c r="D1233" s="32"/>
      <c r="E1233" s="32"/>
      <c r="F1233" s="459"/>
      <c r="G1233" s="449"/>
      <c r="H1233" s="449"/>
      <c r="I1233" s="449"/>
      <c r="J1233" s="449"/>
      <c r="K1233" s="450"/>
    </row>
    <row r="1234" spans="1:11">
      <c r="A1234" s="21" t="s">
        <v>161</v>
      </c>
      <c r="B1234" s="39" t="s">
        <v>162</v>
      </c>
      <c r="F1234" s="458"/>
      <c r="G1234" s="448"/>
      <c r="H1234" s="448"/>
      <c r="I1234" s="448"/>
      <c r="J1234" s="448"/>
      <c r="K1234" s="450"/>
    </row>
    <row r="1235" spans="1:11">
      <c r="A1235" s="22"/>
      <c r="B1235" s="31" t="s">
        <v>163</v>
      </c>
      <c r="C1235" s="32"/>
      <c r="D1235" s="32"/>
      <c r="E1235" s="32"/>
      <c r="F1235" s="459"/>
      <c r="G1235" s="449"/>
      <c r="H1235" s="449"/>
      <c r="I1235" s="449"/>
      <c r="J1235" s="449"/>
      <c r="K1235" s="450"/>
    </row>
    <row r="1236" spans="1:11">
      <c r="A1236" s="21" t="s">
        <v>164</v>
      </c>
      <c r="B1236" s="39" t="s">
        <v>165</v>
      </c>
      <c r="F1236" s="458"/>
      <c r="G1236" s="448"/>
      <c r="H1236" s="448"/>
      <c r="I1236" s="448"/>
      <c r="J1236" s="448"/>
      <c r="K1236" s="450"/>
    </row>
    <row r="1237" spans="1:11">
      <c r="A1237" s="45"/>
      <c r="B1237" s="44" t="s">
        <v>166</v>
      </c>
      <c r="C1237" s="32"/>
      <c r="D1237" s="32"/>
      <c r="E1237" s="32"/>
      <c r="F1237" s="459"/>
      <c r="G1237" s="449"/>
      <c r="H1237" s="449"/>
      <c r="I1237" s="449"/>
      <c r="J1237" s="449"/>
      <c r="K1237" s="450"/>
    </row>
    <row r="1238" spans="1:11" ht="15" customHeight="1">
      <c r="A1238" s="428">
        <v>9</v>
      </c>
      <c r="B1238" s="434" t="s">
        <v>167</v>
      </c>
      <c r="C1238" s="434"/>
      <c r="D1238" s="434"/>
      <c r="E1238" s="434"/>
      <c r="F1238" s="458"/>
      <c r="G1238" s="448"/>
      <c r="H1238" s="448"/>
      <c r="I1238" s="448"/>
      <c r="J1238" s="448"/>
      <c r="K1238" s="448"/>
    </row>
    <row r="1239" spans="1:11">
      <c r="A1239" s="429"/>
      <c r="B1239" s="435"/>
      <c r="C1239" s="435"/>
      <c r="D1239" s="435"/>
      <c r="E1239" s="435"/>
      <c r="F1239" s="459"/>
      <c r="G1239" s="449"/>
      <c r="H1239" s="449"/>
      <c r="I1239" s="449"/>
      <c r="J1239" s="449"/>
      <c r="K1239" s="449"/>
    </row>
    <row r="1240" spans="1:11" ht="30" customHeight="1">
      <c r="A1240" s="26">
        <v>10</v>
      </c>
      <c r="B1240" s="46" t="s">
        <v>168</v>
      </c>
      <c r="C1240" s="28"/>
      <c r="D1240" s="28"/>
      <c r="E1240" s="28"/>
      <c r="F1240" s="33"/>
      <c r="G1240" s="34"/>
      <c r="H1240" s="34"/>
      <c r="I1240" s="34"/>
      <c r="J1240" s="34"/>
      <c r="K1240" s="34"/>
    </row>
    <row r="1241" spans="1:11" ht="21.75" customHeight="1">
      <c r="A1241" s="446" t="s">
        <v>86</v>
      </c>
      <c r="B1241" s="447"/>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425">
        <f>'Bid-Summary'!B238</f>
        <v>0</v>
      </c>
      <c r="B1261" s="425"/>
      <c r="C1261" s="424">
        <f>'Bid-Summary'!C239</f>
        <v>0</v>
      </c>
      <c r="D1261" s="424"/>
      <c r="E1261" s="424"/>
      <c r="F1261" s="424"/>
      <c r="G1261" s="424"/>
      <c r="H1261" s="424"/>
      <c r="I1261" s="424"/>
      <c r="J1261" s="457"/>
      <c r="K1261" s="54">
        <f>'Bid-Summary'!D238</f>
        <v>0</v>
      </c>
    </row>
    <row r="1262" spans="1:11" ht="21.75" customHeight="1">
      <c r="A1262" s="426" t="s">
        <v>72</v>
      </c>
      <c r="B1262" s="427"/>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430">
        <v>1</v>
      </c>
      <c r="B1263" s="440" t="s">
        <v>137</v>
      </c>
      <c r="C1263" s="440"/>
      <c r="D1263" s="440"/>
      <c r="E1263" s="441"/>
      <c r="F1263" s="452"/>
      <c r="G1263" s="448"/>
      <c r="H1263" s="448"/>
      <c r="I1263" s="448"/>
      <c r="J1263" s="448"/>
      <c r="K1263" s="451"/>
    </row>
    <row r="1264" spans="1:11" ht="18.75" customHeight="1">
      <c r="A1264" s="429"/>
      <c r="B1264" s="444"/>
      <c r="C1264" s="444"/>
      <c r="D1264" s="444"/>
      <c r="E1264" s="445"/>
      <c r="F1264" s="453"/>
      <c r="G1264" s="449"/>
      <c r="H1264" s="449"/>
      <c r="I1264" s="449"/>
      <c r="J1264" s="449"/>
      <c r="K1264" s="451"/>
    </row>
    <row r="1265" spans="1:11" ht="15" customHeight="1">
      <c r="A1265" s="428">
        <v>2</v>
      </c>
      <c r="B1265" s="440" t="s">
        <v>138</v>
      </c>
      <c r="C1265" s="440"/>
      <c r="D1265" s="440"/>
      <c r="E1265" s="441"/>
      <c r="F1265" s="458"/>
      <c r="G1265" s="448"/>
      <c r="H1265" s="448"/>
      <c r="I1265" s="448"/>
      <c r="J1265" s="448"/>
      <c r="K1265" s="451"/>
    </row>
    <row r="1266" spans="1:11">
      <c r="A1266" s="430"/>
      <c r="B1266" s="442"/>
      <c r="C1266" s="442"/>
      <c r="D1266" s="442"/>
      <c r="E1266" s="443"/>
      <c r="F1266" s="460"/>
      <c r="G1266" s="454"/>
      <c r="H1266" s="454"/>
      <c r="I1266" s="454"/>
      <c r="J1266" s="454"/>
      <c r="K1266" s="451"/>
    </row>
    <row r="1267" spans="1:11" ht="27" customHeight="1">
      <c r="A1267" s="429"/>
      <c r="B1267" s="444"/>
      <c r="C1267" s="444"/>
      <c r="D1267" s="444"/>
      <c r="E1267" s="445"/>
      <c r="F1267" s="459"/>
      <c r="G1267" s="449"/>
      <c r="H1267" s="449"/>
      <c r="I1267" s="449"/>
      <c r="J1267" s="449"/>
      <c r="K1267" s="451"/>
    </row>
    <row r="1268" spans="1:11" ht="15" customHeight="1">
      <c r="A1268" s="428">
        <v>3</v>
      </c>
      <c r="B1268" s="440" t="s">
        <v>139</v>
      </c>
      <c r="C1268" s="440"/>
      <c r="D1268" s="440"/>
      <c r="E1268" s="441"/>
      <c r="F1268" s="458"/>
      <c r="G1268" s="448"/>
      <c r="H1268" s="448"/>
      <c r="I1268" s="448"/>
      <c r="J1268" s="448"/>
      <c r="K1268" s="451"/>
    </row>
    <row r="1269" spans="1:11">
      <c r="A1269" s="430"/>
      <c r="B1269" s="442"/>
      <c r="C1269" s="442"/>
      <c r="D1269" s="442"/>
      <c r="E1269" s="443"/>
      <c r="F1269" s="460"/>
      <c r="G1269" s="454"/>
      <c r="H1269" s="454"/>
      <c r="I1269" s="454"/>
      <c r="J1269" s="454"/>
      <c r="K1269" s="451"/>
    </row>
    <row r="1270" spans="1:11" ht="60" customHeight="1">
      <c r="A1270" s="429"/>
      <c r="B1270" s="444"/>
      <c r="C1270" s="444"/>
      <c r="D1270" s="444"/>
      <c r="E1270" s="445"/>
      <c r="F1270" s="459"/>
      <c r="G1270" s="449"/>
      <c r="H1270" s="449"/>
      <c r="I1270" s="449"/>
      <c r="J1270" s="449"/>
      <c r="K1270" s="451"/>
    </row>
    <row r="1271" spans="1:11" ht="15" customHeight="1">
      <c r="A1271" s="431">
        <v>4</v>
      </c>
      <c r="B1271" s="440" t="s">
        <v>140</v>
      </c>
      <c r="C1271" s="440"/>
      <c r="D1271" s="440"/>
      <c r="E1271" s="441"/>
      <c r="F1271" s="458"/>
      <c r="G1271" s="448"/>
      <c r="H1271" s="448"/>
      <c r="I1271" s="448"/>
      <c r="J1271" s="448"/>
      <c r="K1271" s="451"/>
    </row>
    <row r="1272" spans="1:11">
      <c r="A1272" s="432"/>
      <c r="B1272" s="442"/>
      <c r="C1272" s="442"/>
      <c r="D1272" s="442"/>
      <c r="E1272" s="443"/>
      <c r="F1272" s="460"/>
      <c r="G1272" s="454"/>
      <c r="H1272" s="454"/>
      <c r="I1272" s="454"/>
      <c r="J1272" s="454"/>
      <c r="K1272" s="451"/>
    </row>
    <row r="1273" spans="1:11" ht="25.5" customHeight="1">
      <c r="A1273" s="433"/>
      <c r="B1273" s="444"/>
      <c r="C1273" s="444"/>
      <c r="D1273" s="444"/>
      <c r="E1273" s="445"/>
      <c r="F1273" s="459"/>
      <c r="G1273" s="449"/>
      <c r="H1273" s="449"/>
      <c r="I1273" s="449"/>
      <c r="J1273" s="449"/>
      <c r="K1273" s="451"/>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85" customHeight="1">
      <c r="A1276" s="428" t="s">
        <v>144</v>
      </c>
      <c r="B1276" s="440" t="s">
        <v>145</v>
      </c>
      <c r="C1276" s="440"/>
      <c r="D1276" s="440"/>
      <c r="E1276" s="441"/>
      <c r="F1276" s="458"/>
      <c r="G1276" s="448"/>
      <c r="H1276" s="448"/>
      <c r="I1276" s="448"/>
      <c r="J1276" s="448"/>
      <c r="K1276" s="451"/>
    </row>
    <row r="1277" spans="1:11" ht="6.75" customHeight="1">
      <c r="A1277" s="429"/>
      <c r="B1277" s="444"/>
      <c r="C1277" s="444"/>
      <c r="D1277" s="444"/>
      <c r="E1277" s="445"/>
      <c r="F1277" s="459"/>
      <c r="G1277" s="449"/>
      <c r="H1277" s="449"/>
      <c r="I1277" s="449"/>
      <c r="J1277" s="449"/>
      <c r="K1277" s="451"/>
    </row>
    <row r="1278" spans="1:11" ht="20.85" customHeight="1">
      <c r="A1278" s="26" t="s">
        <v>146</v>
      </c>
      <c r="B1278" s="27" t="s">
        <v>147</v>
      </c>
      <c r="C1278" s="35"/>
      <c r="D1278" s="35"/>
      <c r="E1278" s="35"/>
      <c r="F1278" s="33"/>
      <c r="G1278" s="34"/>
      <c r="H1278" s="34"/>
      <c r="I1278" s="34"/>
      <c r="J1278" s="34"/>
      <c r="K1278" s="57"/>
    </row>
    <row r="1279" spans="1:11" ht="20.85" customHeight="1">
      <c r="A1279" s="26" t="s">
        <v>148</v>
      </c>
      <c r="B1279" s="27" t="s">
        <v>149</v>
      </c>
      <c r="C1279" s="35"/>
      <c r="D1279" s="35"/>
      <c r="E1279" s="35"/>
      <c r="F1279" s="33"/>
      <c r="G1279" s="34"/>
      <c r="H1279" s="34"/>
      <c r="I1279" s="34"/>
      <c r="J1279" s="34"/>
      <c r="K1279" s="57"/>
    </row>
    <row r="1280" spans="1:11" ht="15" customHeight="1">
      <c r="A1280" s="431">
        <v>6</v>
      </c>
      <c r="B1280" s="440" t="s">
        <v>150</v>
      </c>
      <c r="C1280" s="440"/>
      <c r="D1280" s="440"/>
      <c r="E1280" s="441"/>
      <c r="F1280" s="458"/>
      <c r="G1280" s="448"/>
      <c r="H1280" s="448"/>
      <c r="I1280" s="448"/>
      <c r="J1280" s="448"/>
      <c r="K1280" s="451"/>
    </row>
    <row r="1281" spans="1:11">
      <c r="A1281" s="433"/>
      <c r="B1281" s="444"/>
      <c r="C1281" s="444"/>
      <c r="D1281" s="444"/>
      <c r="E1281" s="445"/>
      <c r="F1281" s="459"/>
      <c r="G1281" s="449"/>
      <c r="H1281" s="449"/>
      <c r="I1281" s="449"/>
      <c r="J1281" s="449"/>
      <c r="K1281" s="451"/>
    </row>
    <row r="1282" spans="1:11" ht="15" customHeight="1">
      <c r="A1282" s="431">
        <v>7</v>
      </c>
      <c r="B1282" s="440" t="s">
        <v>151</v>
      </c>
      <c r="C1282" s="440"/>
      <c r="D1282" s="440"/>
      <c r="E1282" s="441"/>
      <c r="F1282" s="458"/>
      <c r="G1282" s="448"/>
      <c r="H1282" s="448"/>
      <c r="I1282" s="448"/>
      <c r="J1282" s="448"/>
      <c r="K1282" s="451"/>
    </row>
    <row r="1283" spans="1:11" ht="16.5" customHeight="1">
      <c r="A1283" s="433"/>
      <c r="B1283" s="444"/>
      <c r="C1283" s="444"/>
      <c r="D1283" s="444"/>
      <c r="E1283" s="445"/>
      <c r="F1283" s="459"/>
      <c r="G1283" s="449"/>
      <c r="H1283" s="449"/>
      <c r="I1283" s="449"/>
      <c r="J1283" s="449"/>
      <c r="K1283" s="451"/>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458"/>
      <c r="G1285" s="448"/>
      <c r="H1285" s="448"/>
      <c r="I1285" s="448"/>
      <c r="J1285" s="448"/>
      <c r="K1285" s="451"/>
    </row>
    <row r="1286" spans="1:11">
      <c r="A1286" s="22"/>
      <c r="B1286" s="37" t="s">
        <v>154</v>
      </c>
      <c r="C1286" s="38"/>
      <c r="D1286" s="38"/>
      <c r="E1286" s="38"/>
      <c r="F1286" s="459"/>
      <c r="G1286" s="449"/>
      <c r="H1286" s="449"/>
      <c r="I1286" s="449"/>
      <c r="J1286" s="449"/>
      <c r="K1286" s="451"/>
    </row>
    <row r="1287" spans="1:11">
      <c r="A1287" s="21" t="s">
        <v>144</v>
      </c>
      <c r="B1287" s="39" t="s">
        <v>155</v>
      </c>
      <c r="C1287" s="7"/>
      <c r="D1287" s="7"/>
      <c r="E1287" s="7"/>
      <c r="F1287" s="458"/>
      <c r="G1287" s="448"/>
      <c r="H1287" s="448"/>
      <c r="I1287" s="448"/>
      <c r="J1287" s="448"/>
      <c r="K1287" s="451"/>
    </row>
    <row r="1288" spans="1:11" ht="15" customHeight="1">
      <c r="A1288" s="40"/>
      <c r="B1288" s="436" t="s">
        <v>156</v>
      </c>
      <c r="C1288" s="436"/>
      <c r="D1288" s="436"/>
      <c r="E1288" s="437"/>
      <c r="F1288" s="460"/>
      <c r="G1288" s="454"/>
      <c r="H1288" s="454"/>
      <c r="I1288" s="454"/>
      <c r="J1288" s="454"/>
      <c r="K1288" s="451"/>
    </row>
    <row r="1289" spans="1:11">
      <c r="A1289" s="41"/>
      <c r="B1289" s="438"/>
      <c r="C1289" s="438"/>
      <c r="D1289" s="438"/>
      <c r="E1289" s="439"/>
      <c r="F1289" s="459"/>
      <c r="G1289" s="449"/>
      <c r="H1289" s="449"/>
      <c r="I1289" s="449"/>
      <c r="J1289" s="449"/>
      <c r="K1289" s="451"/>
    </row>
    <row r="1290" spans="1:11">
      <c r="A1290" s="24" t="s">
        <v>146</v>
      </c>
      <c r="B1290" s="42" t="s">
        <v>157</v>
      </c>
      <c r="C1290" s="43"/>
      <c r="D1290" s="43"/>
      <c r="E1290" s="43"/>
      <c r="F1290" s="458"/>
      <c r="G1290" s="448"/>
      <c r="H1290" s="448"/>
      <c r="I1290" s="448"/>
      <c r="J1290" s="448"/>
      <c r="K1290" s="450"/>
    </row>
    <row r="1291" spans="1:11">
      <c r="A1291" s="41"/>
      <c r="B1291" s="44" t="s">
        <v>158</v>
      </c>
      <c r="C1291" s="38"/>
      <c r="D1291" s="38"/>
      <c r="E1291" s="38"/>
      <c r="F1291" s="459"/>
      <c r="G1291" s="449"/>
      <c r="H1291" s="449"/>
      <c r="I1291" s="449"/>
      <c r="J1291" s="449"/>
      <c r="K1291" s="450"/>
    </row>
    <row r="1292" spans="1:11">
      <c r="A1292" s="21" t="s">
        <v>148</v>
      </c>
      <c r="B1292" s="39" t="s">
        <v>159</v>
      </c>
      <c r="F1292" s="458"/>
      <c r="G1292" s="448"/>
      <c r="H1292" s="448"/>
      <c r="I1292" s="448"/>
      <c r="J1292" s="448"/>
      <c r="K1292" s="450"/>
    </row>
    <row r="1293" spans="1:11">
      <c r="A1293" s="22"/>
      <c r="B1293" s="44" t="s">
        <v>160</v>
      </c>
      <c r="C1293" s="32"/>
      <c r="D1293" s="32"/>
      <c r="E1293" s="32"/>
      <c r="F1293" s="459"/>
      <c r="G1293" s="449"/>
      <c r="H1293" s="449"/>
      <c r="I1293" s="449"/>
      <c r="J1293" s="449"/>
      <c r="K1293" s="450"/>
    </row>
    <row r="1294" spans="1:11">
      <c r="A1294" s="21" t="s">
        <v>161</v>
      </c>
      <c r="B1294" s="39" t="s">
        <v>162</v>
      </c>
      <c r="F1294" s="458"/>
      <c r="G1294" s="448"/>
      <c r="H1294" s="448"/>
      <c r="I1294" s="448"/>
      <c r="J1294" s="448"/>
      <c r="K1294" s="450"/>
    </row>
    <row r="1295" spans="1:11">
      <c r="A1295" s="22"/>
      <c r="B1295" s="31" t="s">
        <v>163</v>
      </c>
      <c r="C1295" s="32"/>
      <c r="D1295" s="32"/>
      <c r="E1295" s="32"/>
      <c r="F1295" s="459"/>
      <c r="G1295" s="449"/>
      <c r="H1295" s="449"/>
      <c r="I1295" s="449"/>
      <c r="J1295" s="449"/>
      <c r="K1295" s="450"/>
    </row>
    <row r="1296" spans="1:11">
      <c r="A1296" s="21" t="s">
        <v>164</v>
      </c>
      <c r="B1296" s="39" t="s">
        <v>165</v>
      </c>
      <c r="F1296" s="458"/>
      <c r="G1296" s="448"/>
      <c r="H1296" s="448"/>
      <c r="I1296" s="448"/>
      <c r="J1296" s="448"/>
      <c r="K1296" s="450"/>
    </row>
    <row r="1297" spans="1:11">
      <c r="A1297" s="45"/>
      <c r="B1297" s="44" t="s">
        <v>166</v>
      </c>
      <c r="C1297" s="32"/>
      <c r="D1297" s="32"/>
      <c r="E1297" s="32"/>
      <c r="F1297" s="459"/>
      <c r="G1297" s="449"/>
      <c r="H1297" s="449"/>
      <c r="I1297" s="449"/>
      <c r="J1297" s="449"/>
      <c r="K1297" s="450"/>
    </row>
    <row r="1298" spans="1:11" ht="15" customHeight="1">
      <c r="A1298" s="428">
        <v>9</v>
      </c>
      <c r="B1298" s="434" t="s">
        <v>167</v>
      </c>
      <c r="C1298" s="434"/>
      <c r="D1298" s="434"/>
      <c r="E1298" s="434"/>
      <c r="F1298" s="458"/>
      <c r="G1298" s="448"/>
      <c r="H1298" s="448"/>
      <c r="I1298" s="448"/>
      <c r="J1298" s="448"/>
      <c r="K1298" s="448"/>
    </row>
    <row r="1299" spans="1:11">
      <c r="A1299" s="429"/>
      <c r="B1299" s="435"/>
      <c r="C1299" s="435"/>
      <c r="D1299" s="435"/>
      <c r="E1299" s="435"/>
      <c r="F1299" s="459"/>
      <c r="G1299" s="449"/>
      <c r="H1299" s="449"/>
      <c r="I1299" s="449"/>
      <c r="J1299" s="449"/>
      <c r="K1299" s="449"/>
    </row>
    <row r="1300" spans="1:11" ht="30" customHeight="1">
      <c r="A1300" s="26">
        <v>10</v>
      </c>
      <c r="B1300" s="46" t="s">
        <v>168</v>
      </c>
      <c r="C1300" s="28"/>
      <c r="D1300" s="28"/>
      <c r="E1300" s="28"/>
      <c r="F1300" s="33"/>
      <c r="G1300" s="34"/>
      <c r="H1300" s="34"/>
      <c r="I1300" s="34"/>
      <c r="J1300" s="34"/>
      <c r="K1300" s="34"/>
    </row>
    <row r="1301" spans="1:11" ht="21.75" customHeight="1">
      <c r="A1301" s="446" t="s">
        <v>86</v>
      </c>
      <c r="B1301" s="447"/>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425">
        <f>'Bid-Summary'!B249</f>
        <v>0</v>
      </c>
      <c r="B1321" s="425"/>
      <c r="C1321" s="424">
        <f>'Bid-Summary'!C250</f>
        <v>0</v>
      </c>
      <c r="D1321" s="424"/>
      <c r="E1321" s="424"/>
      <c r="F1321" s="424"/>
      <c r="G1321" s="424"/>
      <c r="H1321" s="424"/>
      <c r="I1321" s="424"/>
      <c r="J1321" s="457"/>
      <c r="K1321" s="54">
        <f>'Bid-Summary'!D249</f>
        <v>0</v>
      </c>
    </row>
    <row r="1322" spans="1:11" ht="21.75" customHeight="1">
      <c r="A1322" s="426" t="s">
        <v>72</v>
      </c>
      <c r="B1322" s="427"/>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430">
        <v>1</v>
      </c>
      <c r="B1323" s="440" t="s">
        <v>137</v>
      </c>
      <c r="C1323" s="440"/>
      <c r="D1323" s="440"/>
      <c r="E1323" s="441"/>
      <c r="F1323" s="452"/>
      <c r="G1323" s="448"/>
      <c r="H1323" s="448"/>
      <c r="I1323" s="448"/>
      <c r="J1323" s="448"/>
      <c r="K1323" s="451"/>
    </row>
    <row r="1324" spans="1:11" ht="18.75" customHeight="1">
      <c r="A1324" s="429"/>
      <c r="B1324" s="444"/>
      <c r="C1324" s="444"/>
      <c r="D1324" s="444"/>
      <c r="E1324" s="445"/>
      <c r="F1324" s="453"/>
      <c r="G1324" s="449"/>
      <c r="H1324" s="449"/>
      <c r="I1324" s="449"/>
      <c r="J1324" s="449"/>
      <c r="K1324" s="451"/>
    </row>
    <row r="1325" spans="1:11" ht="15" customHeight="1">
      <c r="A1325" s="428">
        <v>2</v>
      </c>
      <c r="B1325" s="440" t="s">
        <v>138</v>
      </c>
      <c r="C1325" s="440"/>
      <c r="D1325" s="440"/>
      <c r="E1325" s="441"/>
      <c r="F1325" s="458"/>
      <c r="G1325" s="448"/>
      <c r="H1325" s="448"/>
      <c r="I1325" s="448"/>
      <c r="J1325" s="448"/>
      <c r="K1325" s="451"/>
    </row>
    <row r="1326" spans="1:11">
      <c r="A1326" s="430"/>
      <c r="B1326" s="442"/>
      <c r="C1326" s="442"/>
      <c r="D1326" s="442"/>
      <c r="E1326" s="443"/>
      <c r="F1326" s="460"/>
      <c r="G1326" s="454"/>
      <c r="H1326" s="454"/>
      <c r="I1326" s="454"/>
      <c r="J1326" s="454"/>
      <c r="K1326" s="451"/>
    </row>
    <row r="1327" spans="1:11" ht="27" customHeight="1">
      <c r="A1327" s="429"/>
      <c r="B1327" s="444"/>
      <c r="C1327" s="444"/>
      <c r="D1327" s="444"/>
      <c r="E1327" s="445"/>
      <c r="F1327" s="459"/>
      <c r="G1327" s="449"/>
      <c r="H1327" s="449"/>
      <c r="I1327" s="449"/>
      <c r="J1327" s="449"/>
      <c r="K1327" s="451"/>
    </row>
    <row r="1328" spans="1:11" ht="15" customHeight="1">
      <c r="A1328" s="428">
        <v>3</v>
      </c>
      <c r="B1328" s="440" t="s">
        <v>139</v>
      </c>
      <c r="C1328" s="440"/>
      <c r="D1328" s="440"/>
      <c r="E1328" s="441"/>
      <c r="F1328" s="458"/>
      <c r="G1328" s="448"/>
      <c r="H1328" s="448"/>
      <c r="I1328" s="448"/>
      <c r="J1328" s="448"/>
      <c r="K1328" s="451"/>
    </row>
    <row r="1329" spans="1:11">
      <c r="A1329" s="430"/>
      <c r="B1329" s="442"/>
      <c r="C1329" s="442"/>
      <c r="D1329" s="442"/>
      <c r="E1329" s="443"/>
      <c r="F1329" s="460"/>
      <c r="G1329" s="454"/>
      <c r="H1329" s="454"/>
      <c r="I1329" s="454"/>
      <c r="J1329" s="454"/>
      <c r="K1329" s="451"/>
    </row>
    <row r="1330" spans="1:11" ht="60" customHeight="1">
      <c r="A1330" s="429"/>
      <c r="B1330" s="444"/>
      <c r="C1330" s="444"/>
      <c r="D1330" s="444"/>
      <c r="E1330" s="445"/>
      <c r="F1330" s="459"/>
      <c r="G1330" s="449"/>
      <c r="H1330" s="449"/>
      <c r="I1330" s="449"/>
      <c r="J1330" s="449"/>
      <c r="K1330" s="451"/>
    </row>
    <row r="1331" spans="1:11" ht="15" customHeight="1">
      <c r="A1331" s="431">
        <v>4</v>
      </c>
      <c r="B1331" s="440" t="s">
        <v>140</v>
      </c>
      <c r="C1331" s="440"/>
      <c r="D1331" s="440"/>
      <c r="E1331" s="441"/>
      <c r="F1331" s="458"/>
      <c r="G1331" s="448"/>
      <c r="H1331" s="448"/>
      <c r="I1331" s="448"/>
      <c r="J1331" s="448"/>
      <c r="K1331" s="451"/>
    </row>
    <row r="1332" spans="1:11">
      <c r="A1332" s="432"/>
      <c r="B1332" s="442"/>
      <c r="C1332" s="442"/>
      <c r="D1332" s="442"/>
      <c r="E1332" s="443"/>
      <c r="F1332" s="460"/>
      <c r="G1332" s="454"/>
      <c r="H1332" s="454"/>
      <c r="I1332" s="454"/>
      <c r="J1332" s="454"/>
      <c r="K1332" s="451"/>
    </row>
    <row r="1333" spans="1:11" ht="25.5" customHeight="1">
      <c r="A1333" s="433"/>
      <c r="B1333" s="444"/>
      <c r="C1333" s="444"/>
      <c r="D1333" s="444"/>
      <c r="E1333" s="445"/>
      <c r="F1333" s="459"/>
      <c r="G1333" s="449"/>
      <c r="H1333" s="449"/>
      <c r="I1333" s="449"/>
      <c r="J1333" s="449"/>
      <c r="K1333" s="451"/>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85" customHeight="1">
      <c r="A1336" s="428" t="s">
        <v>144</v>
      </c>
      <c r="B1336" s="440" t="s">
        <v>145</v>
      </c>
      <c r="C1336" s="440"/>
      <c r="D1336" s="440"/>
      <c r="E1336" s="441"/>
      <c r="F1336" s="458"/>
      <c r="G1336" s="448"/>
      <c r="H1336" s="448"/>
      <c r="I1336" s="448"/>
      <c r="J1336" s="448"/>
      <c r="K1336" s="451"/>
    </row>
    <row r="1337" spans="1:11" ht="6.75" customHeight="1">
      <c r="A1337" s="429"/>
      <c r="B1337" s="444"/>
      <c r="C1337" s="444"/>
      <c r="D1337" s="444"/>
      <c r="E1337" s="445"/>
      <c r="F1337" s="459"/>
      <c r="G1337" s="449"/>
      <c r="H1337" s="449"/>
      <c r="I1337" s="449"/>
      <c r="J1337" s="449"/>
      <c r="K1337" s="451"/>
    </row>
    <row r="1338" spans="1:11" ht="20.85" customHeight="1">
      <c r="A1338" s="26" t="s">
        <v>146</v>
      </c>
      <c r="B1338" s="27" t="s">
        <v>147</v>
      </c>
      <c r="C1338" s="35"/>
      <c r="D1338" s="35"/>
      <c r="E1338" s="35"/>
      <c r="F1338" s="33"/>
      <c r="G1338" s="34"/>
      <c r="H1338" s="34"/>
      <c r="I1338" s="34"/>
      <c r="J1338" s="34"/>
      <c r="K1338" s="57"/>
    </row>
    <row r="1339" spans="1:11" ht="20.85" customHeight="1">
      <c r="A1339" s="26" t="s">
        <v>148</v>
      </c>
      <c r="B1339" s="27" t="s">
        <v>149</v>
      </c>
      <c r="C1339" s="35"/>
      <c r="D1339" s="35"/>
      <c r="E1339" s="35"/>
      <c r="F1339" s="33"/>
      <c r="G1339" s="34"/>
      <c r="H1339" s="34"/>
      <c r="I1339" s="34"/>
      <c r="J1339" s="34"/>
      <c r="K1339" s="57"/>
    </row>
    <row r="1340" spans="1:11" ht="15" customHeight="1">
      <c r="A1340" s="431">
        <v>6</v>
      </c>
      <c r="B1340" s="440" t="s">
        <v>150</v>
      </c>
      <c r="C1340" s="440"/>
      <c r="D1340" s="440"/>
      <c r="E1340" s="441"/>
      <c r="F1340" s="458"/>
      <c r="G1340" s="448"/>
      <c r="H1340" s="448"/>
      <c r="I1340" s="448"/>
      <c r="J1340" s="448"/>
      <c r="K1340" s="451"/>
    </row>
    <row r="1341" spans="1:11">
      <c r="A1341" s="433"/>
      <c r="B1341" s="444"/>
      <c r="C1341" s="444"/>
      <c r="D1341" s="444"/>
      <c r="E1341" s="445"/>
      <c r="F1341" s="459"/>
      <c r="G1341" s="449"/>
      <c r="H1341" s="449"/>
      <c r="I1341" s="449"/>
      <c r="J1341" s="449"/>
      <c r="K1341" s="451"/>
    </row>
    <row r="1342" spans="1:11" ht="15" customHeight="1">
      <c r="A1342" s="431">
        <v>7</v>
      </c>
      <c r="B1342" s="440" t="s">
        <v>151</v>
      </c>
      <c r="C1342" s="440"/>
      <c r="D1342" s="440"/>
      <c r="E1342" s="441"/>
      <c r="F1342" s="458"/>
      <c r="G1342" s="448"/>
      <c r="H1342" s="448"/>
      <c r="I1342" s="448"/>
      <c r="J1342" s="448"/>
      <c r="K1342" s="451"/>
    </row>
    <row r="1343" spans="1:11" ht="16.5" customHeight="1">
      <c r="A1343" s="433"/>
      <c r="B1343" s="444"/>
      <c r="C1343" s="444"/>
      <c r="D1343" s="444"/>
      <c r="E1343" s="445"/>
      <c r="F1343" s="459"/>
      <c r="G1343" s="449"/>
      <c r="H1343" s="449"/>
      <c r="I1343" s="449"/>
      <c r="J1343" s="449"/>
      <c r="K1343" s="451"/>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458"/>
      <c r="G1345" s="448"/>
      <c r="H1345" s="448"/>
      <c r="I1345" s="448"/>
      <c r="J1345" s="448"/>
      <c r="K1345" s="451"/>
    </row>
    <row r="1346" spans="1:11">
      <c r="A1346" s="22"/>
      <c r="B1346" s="37" t="s">
        <v>154</v>
      </c>
      <c r="C1346" s="38"/>
      <c r="D1346" s="38"/>
      <c r="E1346" s="38"/>
      <c r="F1346" s="459"/>
      <c r="G1346" s="449"/>
      <c r="H1346" s="449"/>
      <c r="I1346" s="449"/>
      <c r="J1346" s="449"/>
      <c r="K1346" s="451"/>
    </row>
    <row r="1347" spans="1:11">
      <c r="A1347" s="21" t="s">
        <v>144</v>
      </c>
      <c r="B1347" s="39" t="s">
        <v>155</v>
      </c>
      <c r="C1347" s="7"/>
      <c r="D1347" s="7"/>
      <c r="E1347" s="7"/>
      <c r="F1347" s="458"/>
      <c r="G1347" s="448"/>
      <c r="H1347" s="448"/>
      <c r="I1347" s="448"/>
      <c r="J1347" s="448"/>
      <c r="K1347" s="451"/>
    </row>
    <row r="1348" spans="1:11" ht="15" customHeight="1">
      <c r="A1348" s="40"/>
      <c r="B1348" s="436" t="s">
        <v>156</v>
      </c>
      <c r="C1348" s="436"/>
      <c r="D1348" s="436"/>
      <c r="E1348" s="437"/>
      <c r="F1348" s="460"/>
      <c r="G1348" s="454"/>
      <c r="H1348" s="454"/>
      <c r="I1348" s="454"/>
      <c r="J1348" s="454"/>
      <c r="K1348" s="451"/>
    </row>
    <row r="1349" spans="1:11">
      <c r="A1349" s="41"/>
      <c r="B1349" s="438"/>
      <c r="C1349" s="438"/>
      <c r="D1349" s="438"/>
      <c r="E1349" s="439"/>
      <c r="F1349" s="459"/>
      <c r="G1349" s="449"/>
      <c r="H1349" s="449"/>
      <c r="I1349" s="449"/>
      <c r="J1349" s="449"/>
      <c r="K1349" s="451"/>
    </row>
    <row r="1350" spans="1:11">
      <c r="A1350" s="24" t="s">
        <v>146</v>
      </c>
      <c r="B1350" s="42" t="s">
        <v>157</v>
      </c>
      <c r="C1350" s="43"/>
      <c r="D1350" s="43"/>
      <c r="E1350" s="43"/>
      <c r="F1350" s="458"/>
      <c r="G1350" s="448"/>
      <c r="H1350" s="448"/>
      <c r="I1350" s="448"/>
      <c r="J1350" s="448"/>
      <c r="K1350" s="450"/>
    </row>
    <row r="1351" spans="1:11">
      <c r="A1351" s="41"/>
      <c r="B1351" s="44" t="s">
        <v>158</v>
      </c>
      <c r="C1351" s="38"/>
      <c r="D1351" s="38"/>
      <c r="E1351" s="38"/>
      <c r="F1351" s="459"/>
      <c r="G1351" s="449"/>
      <c r="H1351" s="449"/>
      <c r="I1351" s="449"/>
      <c r="J1351" s="449"/>
      <c r="K1351" s="450"/>
    </row>
    <row r="1352" spans="1:11">
      <c r="A1352" s="21" t="s">
        <v>148</v>
      </c>
      <c r="B1352" s="39" t="s">
        <v>159</v>
      </c>
      <c r="F1352" s="458"/>
      <c r="G1352" s="448"/>
      <c r="H1352" s="448"/>
      <c r="I1352" s="448"/>
      <c r="J1352" s="448"/>
      <c r="K1352" s="450"/>
    </row>
    <row r="1353" spans="1:11">
      <c r="A1353" s="22"/>
      <c r="B1353" s="44" t="s">
        <v>160</v>
      </c>
      <c r="C1353" s="32"/>
      <c r="D1353" s="32"/>
      <c r="E1353" s="32"/>
      <c r="F1353" s="459"/>
      <c r="G1353" s="449"/>
      <c r="H1353" s="449"/>
      <c r="I1353" s="449"/>
      <c r="J1353" s="449"/>
      <c r="K1353" s="450"/>
    </row>
    <row r="1354" spans="1:11">
      <c r="A1354" s="21" t="s">
        <v>161</v>
      </c>
      <c r="B1354" s="39" t="s">
        <v>162</v>
      </c>
      <c r="F1354" s="458"/>
      <c r="G1354" s="448"/>
      <c r="H1354" s="448"/>
      <c r="I1354" s="448"/>
      <c r="J1354" s="448"/>
      <c r="K1354" s="450"/>
    </row>
    <row r="1355" spans="1:11">
      <c r="A1355" s="22"/>
      <c r="B1355" s="31" t="s">
        <v>163</v>
      </c>
      <c r="C1355" s="32"/>
      <c r="D1355" s="32"/>
      <c r="E1355" s="32"/>
      <c r="F1355" s="459"/>
      <c r="G1355" s="449"/>
      <c r="H1355" s="449"/>
      <c r="I1355" s="449"/>
      <c r="J1355" s="449"/>
      <c r="K1355" s="450"/>
    </row>
    <row r="1356" spans="1:11">
      <c r="A1356" s="21" t="s">
        <v>164</v>
      </c>
      <c r="B1356" s="39" t="s">
        <v>165</v>
      </c>
      <c r="F1356" s="458"/>
      <c r="G1356" s="448"/>
      <c r="H1356" s="448"/>
      <c r="I1356" s="448"/>
      <c r="J1356" s="448"/>
      <c r="K1356" s="450"/>
    </row>
    <row r="1357" spans="1:11">
      <c r="A1357" s="45"/>
      <c r="B1357" s="44" t="s">
        <v>166</v>
      </c>
      <c r="C1357" s="32"/>
      <c r="D1357" s="32"/>
      <c r="E1357" s="32"/>
      <c r="F1357" s="459"/>
      <c r="G1357" s="449"/>
      <c r="H1357" s="449"/>
      <c r="I1357" s="449"/>
      <c r="J1357" s="449"/>
      <c r="K1357" s="450"/>
    </row>
    <row r="1358" spans="1:11" ht="15" customHeight="1">
      <c r="A1358" s="428">
        <v>9</v>
      </c>
      <c r="B1358" s="434" t="s">
        <v>167</v>
      </c>
      <c r="C1358" s="434"/>
      <c r="D1358" s="434"/>
      <c r="E1358" s="434"/>
      <c r="F1358" s="458"/>
      <c r="G1358" s="448"/>
      <c r="H1358" s="448"/>
      <c r="I1358" s="448"/>
      <c r="J1358" s="448"/>
      <c r="K1358" s="448"/>
    </row>
    <row r="1359" spans="1:11">
      <c r="A1359" s="429"/>
      <c r="B1359" s="435"/>
      <c r="C1359" s="435"/>
      <c r="D1359" s="435"/>
      <c r="E1359" s="435"/>
      <c r="F1359" s="459"/>
      <c r="G1359" s="449"/>
      <c r="H1359" s="449"/>
      <c r="I1359" s="449"/>
      <c r="J1359" s="449"/>
      <c r="K1359" s="449"/>
    </row>
    <row r="1360" spans="1:11" ht="30" customHeight="1">
      <c r="A1360" s="26">
        <v>10</v>
      </c>
      <c r="B1360" s="46" t="s">
        <v>168</v>
      </c>
      <c r="C1360" s="28"/>
      <c r="D1360" s="28"/>
      <c r="E1360" s="28"/>
      <c r="F1360" s="33"/>
      <c r="G1360" s="34"/>
      <c r="H1360" s="34"/>
      <c r="I1360" s="34"/>
      <c r="J1360" s="34"/>
      <c r="K1360" s="34"/>
    </row>
    <row r="1361" spans="1:11" ht="21.75" customHeight="1">
      <c r="A1361" s="446" t="s">
        <v>86</v>
      </c>
      <c r="B1361" s="447"/>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425">
        <f>'Bid-Summary'!B260</f>
        <v>0</v>
      </c>
      <c r="B1381" s="425"/>
      <c r="C1381" s="424">
        <f>'Bid-Summary'!C261</f>
        <v>0</v>
      </c>
      <c r="D1381" s="424"/>
      <c r="E1381" s="424"/>
      <c r="F1381" s="424"/>
      <c r="G1381" s="424"/>
      <c r="H1381" s="424"/>
      <c r="I1381" s="424"/>
      <c r="J1381" s="457"/>
      <c r="K1381" s="54">
        <f>'Bid-Summary'!D260</f>
        <v>0</v>
      </c>
    </row>
    <row r="1382" spans="1:11" ht="21.75" customHeight="1">
      <c r="A1382" s="426" t="s">
        <v>72</v>
      </c>
      <c r="B1382" s="427"/>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430">
        <v>1</v>
      </c>
      <c r="B1383" s="440" t="s">
        <v>137</v>
      </c>
      <c r="C1383" s="440"/>
      <c r="D1383" s="440"/>
      <c r="E1383" s="441"/>
      <c r="F1383" s="452"/>
      <c r="G1383" s="448"/>
      <c r="H1383" s="448"/>
      <c r="I1383" s="448"/>
      <c r="J1383" s="448"/>
      <c r="K1383" s="451"/>
    </row>
    <row r="1384" spans="1:11" ht="18.75" customHeight="1">
      <c r="A1384" s="429"/>
      <c r="B1384" s="444"/>
      <c r="C1384" s="444"/>
      <c r="D1384" s="444"/>
      <c r="E1384" s="445"/>
      <c r="F1384" s="453"/>
      <c r="G1384" s="449"/>
      <c r="H1384" s="449"/>
      <c r="I1384" s="449"/>
      <c r="J1384" s="449"/>
      <c r="K1384" s="451"/>
    </row>
    <row r="1385" spans="1:11" ht="15" customHeight="1">
      <c r="A1385" s="428">
        <v>2</v>
      </c>
      <c r="B1385" s="440" t="s">
        <v>138</v>
      </c>
      <c r="C1385" s="440"/>
      <c r="D1385" s="440"/>
      <c r="E1385" s="441"/>
      <c r="F1385" s="458"/>
      <c r="G1385" s="448"/>
      <c r="H1385" s="448"/>
      <c r="I1385" s="448"/>
      <c r="J1385" s="448"/>
      <c r="K1385" s="451"/>
    </row>
    <row r="1386" spans="1:11">
      <c r="A1386" s="430"/>
      <c r="B1386" s="442"/>
      <c r="C1386" s="442"/>
      <c r="D1386" s="442"/>
      <c r="E1386" s="443"/>
      <c r="F1386" s="460"/>
      <c r="G1386" s="454"/>
      <c r="H1386" s="454"/>
      <c r="I1386" s="454"/>
      <c r="J1386" s="454"/>
      <c r="K1386" s="451"/>
    </row>
    <row r="1387" spans="1:11" ht="27" customHeight="1">
      <c r="A1387" s="429"/>
      <c r="B1387" s="444"/>
      <c r="C1387" s="444"/>
      <c r="D1387" s="444"/>
      <c r="E1387" s="445"/>
      <c r="F1387" s="459"/>
      <c r="G1387" s="449"/>
      <c r="H1387" s="449"/>
      <c r="I1387" s="449"/>
      <c r="J1387" s="449"/>
      <c r="K1387" s="451"/>
    </row>
    <row r="1388" spans="1:11" ht="15" customHeight="1">
      <c r="A1388" s="428">
        <v>3</v>
      </c>
      <c r="B1388" s="440" t="s">
        <v>139</v>
      </c>
      <c r="C1388" s="440"/>
      <c r="D1388" s="440"/>
      <c r="E1388" s="441"/>
      <c r="F1388" s="458"/>
      <c r="G1388" s="448"/>
      <c r="H1388" s="448"/>
      <c r="I1388" s="448"/>
      <c r="J1388" s="448"/>
      <c r="K1388" s="451"/>
    </row>
    <row r="1389" spans="1:11">
      <c r="A1389" s="430"/>
      <c r="B1389" s="442"/>
      <c r="C1389" s="442"/>
      <c r="D1389" s="442"/>
      <c r="E1389" s="443"/>
      <c r="F1389" s="460"/>
      <c r="G1389" s="454"/>
      <c r="H1389" s="454"/>
      <c r="I1389" s="454"/>
      <c r="J1389" s="454"/>
      <c r="K1389" s="451"/>
    </row>
    <row r="1390" spans="1:11" ht="60" customHeight="1">
      <c r="A1390" s="429"/>
      <c r="B1390" s="444"/>
      <c r="C1390" s="444"/>
      <c r="D1390" s="444"/>
      <c r="E1390" s="445"/>
      <c r="F1390" s="459"/>
      <c r="G1390" s="449"/>
      <c r="H1390" s="449"/>
      <c r="I1390" s="449"/>
      <c r="J1390" s="449"/>
      <c r="K1390" s="451"/>
    </row>
    <row r="1391" spans="1:11" ht="15" customHeight="1">
      <c r="A1391" s="431">
        <v>4</v>
      </c>
      <c r="B1391" s="440" t="s">
        <v>140</v>
      </c>
      <c r="C1391" s="440"/>
      <c r="D1391" s="440"/>
      <c r="E1391" s="441"/>
      <c r="F1391" s="458"/>
      <c r="G1391" s="448"/>
      <c r="H1391" s="448"/>
      <c r="I1391" s="448"/>
      <c r="J1391" s="448"/>
      <c r="K1391" s="451"/>
    </row>
    <row r="1392" spans="1:11">
      <c r="A1392" s="432"/>
      <c r="B1392" s="442"/>
      <c r="C1392" s="442"/>
      <c r="D1392" s="442"/>
      <c r="E1392" s="443"/>
      <c r="F1392" s="460"/>
      <c r="G1392" s="454"/>
      <c r="H1392" s="454"/>
      <c r="I1392" s="454"/>
      <c r="J1392" s="454"/>
      <c r="K1392" s="451"/>
    </row>
    <row r="1393" spans="1:11" ht="25.5" customHeight="1">
      <c r="A1393" s="433"/>
      <c r="B1393" s="444"/>
      <c r="C1393" s="444"/>
      <c r="D1393" s="444"/>
      <c r="E1393" s="445"/>
      <c r="F1393" s="459"/>
      <c r="G1393" s="449"/>
      <c r="H1393" s="449"/>
      <c r="I1393" s="449"/>
      <c r="J1393" s="449"/>
      <c r="K1393" s="451"/>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85" customHeight="1">
      <c r="A1396" s="428" t="s">
        <v>144</v>
      </c>
      <c r="B1396" s="440" t="s">
        <v>145</v>
      </c>
      <c r="C1396" s="440"/>
      <c r="D1396" s="440"/>
      <c r="E1396" s="441"/>
      <c r="F1396" s="458"/>
      <c r="G1396" s="448"/>
      <c r="H1396" s="448"/>
      <c r="I1396" s="448"/>
      <c r="J1396" s="448"/>
      <c r="K1396" s="451"/>
    </row>
    <row r="1397" spans="1:11" ht="6.75" customHeight="1">
      <c r="A1397" s="429"/>
      <c r="B1397" s="444"/>
      <c r="C1397" s="444"/>
      <c r="D1397" s="444"/>
      <c r="E1397" s="445"/>
      <c r="F1397" s="459"/>
      <c r="G1397" s="449"/>
      <c r="H1397" s="449"/>
      <c r="I1397" s="449"/>
      <c r="J1397" s="449"/>
      <c r="K1397" s="451"/>
    </row>
    <row r="1398" spans="1:11" ht="20.85" customHeight="1">
      <c r="A1398" s="26" t="s">
        <v>146</v>
      </c>
      <c r="B1398" s="27" t="s">
        <v>147</v>
      </c>
      <c r="C1398" s="35"/>
      <c r="D1398" s="35"/>
      <c r="E1398" s="35"/>
      <c r="F1398" s="33"/>
      <c r="G1398" s="34"/>
      <c r="H1398" s="34"/>
      <c r="I1398" s="34"/>
      <c r="J1398" s="34"/>
      <c r="K1398" s="57"/>
    </row>
    <row r="1399" spans="1:11" ht="20.85" customHeight="1">
      <c r="A1399" s="26" t="s">
        <v>148</v>
      </c>
      <c r="B1399" s="27" t="s">
        <v>149</v>
      </c>
      <c r="C1399" s="35"/>
      <c r="D1399" s="35"/>
      <c r="E1399" s="35"/>
      <c r="F1399" s="33"/>
      <c r="G1399" s="34"/>
      <c r="H1399" s="34"/>
      <c r="I1399" s="34"/>
      <c r="J1399" s="34"/>
      <c r="K1399" s="57"/>
    </row>
    <row r="1400" spans="1:11" ht="15" customHeight="1">
      <c r="A1400" s="431">
        <v>6</v>
      </c>
      <c r="B1400" s="440" t="s">
        <v>150</v>
      </c>
      <c r="C1400" s="440"/>
      <c r="D1400" s="440"/>
      <c r="E1400" s="441"/>
      <c r="F1400" s="458"/>
      <c r="G1400" s="448"/>
      <c r="H1400" s="448"/>
      <c r="I1400" s="448"/>
      <c r="J1400" s="448"/>
      <c r="K1400" s="451"/>
    </row>
    <row r="1401" spans="1:11">
      <c r="A1401" s="433"/>
      <c r="B1401" s="444"/>
      <c r="C1401" s="444"/>
      <c r="D1401" s="444"/>
      <c r="E1401" s="445"/>
      <c r="F1401" s="459"/>
      <c r="G1401" s="449"/>
      <c r="H1401" s="449"/>
      <c r="I1401" s="449"/>
      <c r="J1401" s="449"/>
      <c r="K1401" s="451"/>
    </row>
    <row r="1402" spans="1:11" ht="15" customHeight="1">
      <c r="A1402" s="431">
        <v>7</v>
      </c>
      <c r="B1402" s="440" t="s">
        <v>151</v>
      </c>
      <c r="C1402" s="440"/>
      <c r="D1402" s="440"/>
      <c r="E1402" s="441"/>
      <c r="F1402" s="458"/>
      <c r="G1402" s="448"/>
      <c r="H1402" s="448"/>
      <c r="I1402" s="448"/>
      <c r="J1402" s="448"/>
      <c r="K1402" s="451"/>
    </row>
    <row r="1403" spans="1:11" ht="16.5" customHeight="1">
      <c r="A1403" s="433"/>
      <c r="B1403" s="444"/>
      <c r="C1403" s="444"/>
      <c r="D1403" s="444"/>
      <c r="E1403" s="445"/>
      <c r="F1403" s="459"/>
      <c r="G1403" s="449"/>
      <c r="H1403" s="449"/>
      <c r="I1403" s="449"/>
      <c r="J1403" s="449"/>
      <c r="K1403" s="451"/>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458"/>
      <c r="G1405" s="448"/>
      <c r="H1405" s="448"/>
      <c r="I1405" s="448"/>
      <c r="J1405" s="448"/>
      <c r="K1405" s="451"/>
    </row>
    <row r="1406" spans="1:11">
      <c r="A1406" s="22"/>
      <c r="B1406" s="37" t="s">
        <v>154</v>
      </c>
      <c r="C1406" s="38"/>
      <c r="D1406" s="38"/>
      <c r="E1406" s="38"/>
      <c r="F1406" s="459"/>
      <c r="G1406" s="449"/>
      <c r="H1406" s="449"/>
      <c r="I1406" s="449"/>
      <c r="J1406" s="449"/>
      <c r="K1406" s="451"/>
    </row>
    <row r="1407" spans="1:11">
      <c r="A1407" s="21" t="s">
        <v>144</v>
      </c>
      <c r="B1407" s="39" t="s">
        <v>155</v>
      </c>
      <c r="C1407" s="7"/>
      <c r="D1407" s="7"/>
      <c r="E1407" s="7"/>
      <c r="F1407" s="458"/>
      <c r="G1407" s="448"/>
      <c r="H1407" s="448"/>
      <c r="I1407" s="448"/>
      <c r="J1407" s="448"/>
      <c r="K1407" s="451"/>
    </row>
    <row r="1408" spans="1:11" ht="15" customHeight="1">
      <c r="A1408" s="40"/>
      <c r="B1408" s="436" t="s">
        <v>156</v>
      </c>
      <c r="C1408" s="436"/>
      <c r="D1408" s="436"/>
      <c r="E1408" s="437"/>
      <c r="F1408" s="460"/>
      <c r="G1408" s="454"/>
      <c r="H1408" s="454"/>
      <c r="I1408" s="454"/>
      <c r="J1408" s="454"/>
      <c r="K1408" s="451"/>
    </row>
    <row r="1409" spans="1:11">
      <c r="A1409" s="41"/>
      <c r="B1409" s="438"/>
      <c r="C1409" s="438"/>
      <c r="D1409" s="438"/>
      <c r="E1409" s="439"/>
      <c r="F1409" s="459"/>
      <c r="G1409" s="449"/>
      <c r="H1409" s="449"/>
      <c r="I1409" s="449"/>
      <c r="J1409" s="449"/>
      <c r="K1409" s="451"/>
    </row>
    <row r="1410" spans="1:11">
      <c r="A1410" s="24" t="s">
        <v>146</v>
      </c>
      <c r="B1410" s="42" t="s">
        <v>157</v>
      </c>
      <c r="C1410" s="43"/>
      <c r="D1410" s="43"/>
      <c r="E1410" s="43"/>
      <c r="F1410" s="458"/>
      <c r="G1410" s="448"/>
      <c r="H1410" s="448"/>
      <c r="I1410" s="448"/>
      <c r="J1410" s="448"/>
      <c r="K1410" s="450"/>
    </row>
    <row r="1411" spans="1:11">
      <c r="A1411" s="41"/>
      <c r="B1411" s="44" t="s">
        <v>158</v>
      </c>
      <c r="C1411" s="38"/>
      <c r="D1411" s="38"/>
      <c r="E1411" s="38"/>
      <c r="F1411" s="459"/>
      <c r="G1411" s="449"/>
      <c r="H1411" s="449"/>
      <c r="I1411" s="449"/>
      <c r="J1411" s="449"/>
      <c r="K1411" s="450"/>
    </row>
    <row r="1412" spans="1:11">
      <c r="A1412" s="21" t="s">
        <v>148</v>
      </c>
      <c r="B1412" s="39" t="s">
        <v>159</v>
      </c>
      <c r="F1412" s="458"/>
      <c r="G1412" s="448"/>
      <c r="H1412" s="448"/>
      <c r="I1412" s="448"/>
      <c r="J1412" s="448"/>
      <c r="K1412" s="450"/>
    </row>
    <row r="1413" spans="1:11">
      <c r="A1413" s="22"/>
      <c r="B1413" s="44" t="s">
        <v>160</v>
      </c>
      <c r="C1413" s="32"/>
      <c r="D1413" s="32"/>
      <c r="E1413" s="32"/>
      <c r="F1413" s="459"/>
      <c r="G1413" s="449"/>
      <c r="H1413" s="449"/>
      <c r="I1413" s="449"/>
      <c r="J1413" s="449"/>
      <c r="K1413" s="450"/>
    </row>
    <row r="1414" spans="1:11">
      <c r="A1414" s="21" t="s">
        <v>161</v>
      </c>
      <c r="B1414" s="39" t="s">
        <v>162</v>
      </c>
      <c r="F1414" s="458"/>
      <c r="G1414" s="448"/>
      <c r="H1414" s="448"/>
      <c r="I1414" s="448"/>
      <c r="J1414" s="448"/>
      <c r="K1414" s="450"/>
    </row>
    <row r="1415" spans="1:11">
      <c r="A1415" s="22"/>
      <c r="B1415" s="31" t="s">
        <v>163</v>
      </c>
      <c r="C1415" s="32"/>
      <c r="D1415" s="32"/>
      <c r="E1415" s="32"/>
      <c r="F1415" s="459"/>
      <c r="G1415" s="449"/>
      <c r="H1415" s="449"/>
      <c r="I1415" s="449"/>
      <c r="J1415" s="449"/>
      <c r="K1415" s="450"/>
    </row>
    <row r="1416" spans="1:11">
      <c r="A1416" s="21" t="s">
        <v>164</v>
      </c>
      <c r="B1416" s="39" t="s">
        <v>165</v>
      </c>
      <c r="F1416" s="458"/>
      <c r="G1416" s="448"/>
      <c r="H1416" s="448"/>
      <c r="I1416" s="448"/>
      <c r="J1416" s="448"/>
      <c r="K1416" s="450"/>
    </row>
    <row r="1417" spans="1:11">
      <c r="A1417" s="45"/>
      <c r="B1417" s="44" t="s">
        <v>166</v>
      </c>
      <c r="C1417" s="32"/>
      <c r="D1417" s="32"/>
      <c r="E1417" s="32"/>
      <c r="F1417" s="459"/>
      <c r="G1417" s="449"/>
      <c r="H1417" s="449"/>
      <c r="I1417" s="449"/>
      <c r="J1417" s="449"/>
      <c r="K1417" s="450"/>
    </row>
    <row r="1418" spans="1:11" ht="15" customHeight="1">
      <c r="A1418" s="428">
        <v>9</v>
      </c>
      <c r="B1418" s="434" t="s">
        <v>167</v>
      </c>
      <c r="C1418" s="434"/>
      <c r="D1418" s="434"/>
      <c r="E1418" s="434"/>
      <c r="F1418" s="458"/>
      <c r="G1418" s="448"/>
      <c r="H1418" s="448"/>
      <c r="I1418" s="448"/>
      <c r="J1418" s="448"/>
      <c r="K1418" s="448"/>
    </row>
    <row r="1419" spans="1:11">
      <c r="A1419" s="429"/>
      <c r="B1419" s="435"/>
      <c r="C1419" s="435"/>
      <c r="D1419" s="435"/>
      <c r="E1419" s="435"/>
      <c r="F1419" s="459"/>
      <c r="G1419" s="449"/>
      <c r="H1419" s="449"/>
      <c r="I1419" s="449"/>
      <c r="J1419" s="449"/>
      <c r="K1419" s="449"/>
    </row>
    <row r="1420" spans="1:11" ht="30" customHeight="1">
      <c r="A1420" s="26">
        <v>10</v>
      </c>
      <c r="B1420" s="46" t="s">
        <v>168</v>
      </c>
      <c r="C1420" s="28"/>
      <c r="D1420" s="28"/>
      <c r="E1420" s="28"/>
      <c r="F1420" s="33"/>
      <c r="G1420" s="34"/>
      <c r="H1420" s="34"/>
      <c r="I1420" s="34"/>
      <c r="J1420" s="34"/>
      <c r="K1420" s="34"/>
    </row>
    <row r="1421" spans="1:11" ht="21.75" customHeight="1">
      <c r="A1421" s="446" t="s">
        <v>86</v>
      </c>
      <c r="B1421" s="447"/>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425">
        <f>'Bid-Summary'!B271</f>
        <v>0</v>
      </c>
      <c r="B1441" s="425"/>
      <c r="C1441" s="424">
        <f>'Bid-Summary'!C272</f>
        <v>0</v>
      </c>
      <c r="D1441" s="424"/>
      <c r="E1441" s="424"/>
      <c r="F1441" s="424"/>
      <c r="G1441" s="424"/>
      <c r="H1441" s="424"/>
      <c r="I1441" s="424"/>
      <c r="J1441" s="457"/>
      <c r="K1441" s="54">
        <f>'Bid-Summary'!D271</f>
        <v>0</v>
      </c>
    </row>
    <row r="1442" spans="1:11" ht="21.75" customHeight="1">
      <c r="A1442" s="426" t="s">
        <v>72</v>
      </c>
      <c r="B1442" s="427"/>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430">
        <v>1</v>
      </c>
      <c r="B1443" s="440" t="s">
        <v>137</v>
      </c>
      <c r="C1443" s="440"/>
      <c r="D1443" s="440"/>
      <c r="E1443" s="441"/>
      <c r="F1443" s="452"/>
      <c r="G1443" s="448"/>
      <c r="H1443" s="448"/>
      <c r="I1443" s="448"/>
      <c r="J1443" s="448"/>
      <c r="K1443" s="451"/>
    </row>
    <row r="1444" spans="1:11" ht="18.75" customHeight="1">
      <c r="A1444" s="429"/>
      <c r="B1444" s="444"/>
      <c r="C1444" s="444"/>
      <c r="D1444" s="444"/>
      <c r="E1444" s="445"/>
      <c r="F1444" s="453"/>
      <c r="G1444" s="449"/>
      <c r="H1444" s="449"/>
      <c r="I1444" s="449"/>
      <c r="J1444" s="449"/>
      <c r="K1444" s="451"/>
    </row>
    <row r="1445" spans="1:11" ht="15" customHeight="1">
      <c r="A1445" s="428">
        <v>2</v>
      </c>
      <c r="B1445" s="440" t="s">
        <v>138</v>
      </c>
      <c r="C1445" s="440"/>
      <c r="D1445" s="440"/>
      <c r="E1445" s="441"/>
      <c r="F1445" s="458"/>
      <c r="G1445" s="448"/>
      <c r="H1445" s="448"/>
      <c r="I1445" s="448"/>
      <c r="J1445" s="448"/>
      <c r="K1445" s="451"/>
    </row>
    <row r="1446" spans="1:11">
      <c r="A1446" s="430"/>
      <c r="B1446" s="442"/>
      <c r="C1446" s="442"/>
      <c r="D1446" s="442"/>
      <c r="E1446" s="443"/>
      <c r="F1446" s="460"/>
      <c r="G1446" s="454"/>
      <c r="H1446" s="454"/>
      <c r="I1446" s="454"/>
      <c r="J1446" s="454"/>
      <c r="K1446" s="451"/>
    </row>
    <row r="1447" spans="1:11" ht="27" customHeight="1">
      <c r="A1447" s="429"/>
      <c r="B1447" s="444"/>
      <c r="C1447" s="444"/>
      <c r="D1447" s="444"/>
      <c r="E1447" s="445"/>
      <c r="F1447" s="459"/>
      <c r="G1447" s="449"/>
      <c r="H1447" s="449"/>
      <c r="I1447" s="449"/>
      <c r="J1447" s="449"/>
      <c r="K1447" s="451"/>
    </row>
    <row r="1448" spans="1:11" ht="15" customHeight="1">
      <c r="A1448" s="428">
        <v>3</v>
      </c>
      <c r="B1448" s="440" t="s">
        <v>139</v>
      </c>
      <c r="C1448" s="440"/>
      <c r="D1448" s="440"/>
      <c r="E1448" s="441"/>
      <c r="F1448" s="458"/>
      <c r="G1448" s="448"/>
      <c r="H1448" s="448"/>
      <c r="I1448" s="448"/>
      <c r="J1448" s="448"/>
      <c r="K1448" s="451"/>
    </row>
    <row r="1449" spans="1:11">
      <c r="A1449" s="430"/>
      <c r="B1449" s="442"/>
      <c r="C1449" s="442"/>
      <c r="D1449" s="442"/>
      <c r="E1449" s="443"/>
      <c r="F1449" s="460"/>
      <c r="G1449" s="454"/>
      <c r="H1449" s="454"/>
      <c r="I1449" s="454"/>
      <c r="J1449" s="454"/>
      <c r="K1449" s="451"/>
    </row>
    <row r="1450" spans="1:11" ht="60" customHeight="1">
      <c r="A1450" s="429"/>
      <c r="B1450" s="444"/>
      <c r="C1450" s="444"/>
      <c r="D1450" s="444"/>
      <c r="E1450" s="445"/>
      <c r="F1450" s="459"/>
      <c r="G1450" s="449"/>
      <c r="H1450" s="449"/>
      <c r="I1450" s="449"/>
      <c r="J1450" s="449"/>
      <c r="K1450" s="451"/>
    </row>
    <row r="1451" spans="1:11" ht="15" customHeight="1">
      <c r="A1451" s="431">
        <v>4</v>
      </c>
      <c r="B1451" s="440" t="s">
        <v>140</v>
      </c>
      <c r="C1451" s="440"/>
      <c r="D1451" s="440"/>
      <c r="E1451" s="441"/>
      <c r="F1451" s="458"/>
      <c r="G1451" s="448"/>
      <c r="H1451" s="448"/>
      <c r="I1451" s="448"/>
      <c r="J1451" s="448"/>
      <c r="K1451" s="451"/>
    </row>
    <row r="1452" spans="1:11">
      <c r="A1452" s="432"/>
      <c r="B1452" s="442"/>
      <c r="C1452" s="442"/>
      <c r="D1452" s="442"/>
      <c r="E1452" s="443"/>
      <c r="F1452" s="460"/>
      <c r="G1452" s="454"/>
      <c r="H1452" s="454"/>
      <c r="I1452" s="454"/>
      <c r="J1452" s="454"/>
      <c r="K1452" s="451"/>
    </row>
    <row r="1453" spans="1:11" ht="25.5" customHeight="1">
      <c r="A1453" s="433"/>
      <c r="B1453" s="444"/>
      <c r="C1453" s="444"/>
      <c r="D1453" s="444"/>
      <c r="E1453" s="445"/>
      <c r="F1453" s="459"/>
      <c r="G1453" s="449"/>
      <c r="H1453" s="449"/>
      <c r="I1453" s="449"/>
      <c r="J1453" s="449"/>
      <c r="K1453" s="451"/>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85" customHeight="1">
      <c r="A1456" s="428" t="s">
        <v>144</v>
      </c>
      <c r="B1456" s="440" t="s">
        <v>145</v>
      </c>
      <c r="C1456" s="440"/>
      <c r="D1456" s="440"/>
      <c r="E1456" s="441"/>
      <c r="F1456" s="458"/>
      <c r="G1456" s="448"/>
      <c r="H1456" s="448"/>
      <c r="I1456" s="448"/>
      <c r="J1456" s="448"/>
      <c r="K1456" s="451"/>
    </row>
    <row r="1457" spans="1:11" ht="6.75" customHeight="1">
      <c r="A1457" s="429"/>
      <c r="B1457" s="444"/>
      <c r="C1457" s="444"/>
      <c r="D1457" s="444"/>
      <c r="E1457" s="445"/>
      <c r="F1457" s="459"/>
      <c r="G1457" s="449"/>
      <c r="H1457" s="449"/>
      <c r="I1457" s="449"/>
      <c r="J1457" s="449"/>
      <c r="K1457" s="451"/>
    </row>
    <row r="1458" spans="1:11" ht="20.85" customHeight="1">
      <c r="A1458" s="26" t="s">
        <v>146</v>
      </c>
      <c r="B1458" s="27" t="s">
        <v>147</v>
      </c>
      <c r="C1458" s="35"/>
      <c r="D1458" s="35"/>
      <c r="E1458" s="35"/>
      <c r="F1458" s="33"/>
      <c r="G1458" s="34"/>
      <c r="H1458" s="34"/>
      <c r="I1458" s="34"/>
      <c r="J1458" s="34"/>
      <c r="K1458" s="57"/>
    </row>
    <row r="1459" spans="1:11" ht="20.85" customHeight="1">
      <c r="A1459" s="26" t="s">
        <v>148</v>
      </c>
      <c r="B1459" s="27" t="s">
        <v>149</v>
      </c>
      <c r="C1459" s="35"/>
      <c r="D1459" s="35"/>
      <c r="E1459" s="35"/>
      <c r="F1459" s="33"/>
      <c r="G1459" s="34"/>
      <c r="H1459" s="34"/>
      <c r="I1459" s="34"/>
      <c r="J1459" s="34"/>
      <c r="K1459" s="57"/>
    </row>
    <row r="1460" spans="1:11" ht="15" customHeight="1">
      <c r="A1460" s="431">
        <v>6</v>
      </c>
      <c r="B1460" s="440" t="s">
        <v>150</v>
      </c>
      <c r="C1460" s="440"/>
      <c r="D1460" s="440"/>
      <c r="E1460" s="441"/>
      <c r="F1460" s="458"/>
      <c r="G1460" s="448"/>
      <c r="H1460" s="448"/>
      <c r="I1460" s="448"/>
      <c r="J1460" s="448"/>
      <c r="K1460" s="451"/>
    </row>
    <row r="1461" spans="1:11">
      <c r="A1461" s="433"/>
      <c r="B1461" s="444"/>
      <c r="C1461" s="444"/>
      <c r="D1461" s="444"/>
      <c r="E1461" s="445"/>
      <c r="F1461" s="459"/>
      <c r="G1461" s="449"/>
      <c r="H1461" s="449"/>
      <c r="I1461" s="449"/>
      <c r="J1461" s="449"/>
      <c r="K1461" s="451"/>
    </row>
    <row r="1462" spans="1:11" ht="15" customHeight="1">
      <c r="A1462" s="431">
        <v>7</v>
      </c>
      <c r="B1462" s="440" t="s">
        <v>151</v>
      </c>
      <c r="C1462" s="440"/>
      <c r="D1462" s="440"/>
      <c r="E1462" s="441"/>
      <c r="F1462" s="458"/>
      <c r="G1462" s="448"/>
      <c r="H1462" s="448"/>
      <c r="I1462" s="448"/>
      <c r="J1462" s="448"/>
      <c r="K1462" s="451"/>
    </row>
    <row r="1463" spans="1:11" ht="16.5" customHeight="1">
      <c r="A1463" s="433"/>
      <c r="B1463" s="444"/>
      <c r="C1463" s="444"/>
      <c r="D1463" s="444"/>
      <c r="E1463" s="445"/>
      <c r="F1463" s="459"/>
      <c r="G1463" s="449"/>
      <c r="H1463" s="449"/>
      <c r="I1463" s="449"/>
      <c r="J1463" s="449"/>
      <c r="K1463" s="451"/>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458"/>
      <c r="G1465" s="448"/>
      <c r="H1465" s="448"/>
      <c r="I1465" s="448"/>
      <c r="J1465" s="448"/>
      <c r="K1465" s="451"/>
    </row>
    <row r="1466" spans="1:11">
      <c r="A1466" s="22"/>
      <c r="B1466" s="37" t="s">
        <v>154</v>
      </c>
      <c r="C1466" s="38"/>
      <c r="D1466" s="38"/>
      <c r="E1466" s="38"/>
      <c r="F1466" s="459"/>
      <c r="G1466" s="449"/>
      <c r="H1466" s="449"/>
      <c r="I1466" s="449"/>
      <c r="J1466" s="449"/>
      <c r="K1466" s="451"/>
    </row>
    <row r="1467" spans="1:11">
      <c r="A1467" s="21" t="s">
        <v>144</v>
      </c>
      <c r="B1467" s="39" t="s">
        <v>155</v>
      </c>
      <c r="C1467" s="7"/>
      <c r="D1467" s="7"/>
      <c r="E1467" s="7"/>
      <c r="F1467" s="458"/>
      <c r="G1467" s="448"/>
      <c r="H1467" s="448"/>
      <c r="I1467" s="448"/>
      <c r="J1467" s="448"/>
      <c r="K1467" s="451"/>
    </row>
    <row r="1468" spans="1:11" ht="15" customHeight="1">
      <c r="A1468" s="40"/>
      <c r="B1468" s="436" t="s">
        <v>156</v>
      </c>
      <c r="C1468" s="436"/>
      <c r="D1468" s="436"/>
      <c r="E1468" s="437"/>
      <c r="F1468" s="460"/>
      <c r="G1468" s="454"/>
      <c r="H1468" s="454"/>
      <c r="I1468" s="454"/>
      <c r="J1468" s="454"/>
      <c r="K1468" s="451"/>
    </row>
    <row r="1469" spans="1:11">
      <c r="A1469" s="41"/>
      <c r="B1469" s="438"/>
      <c r="C1469" s="438"/>
      <c r="D1469" s="438"/>
      <c r="E1469" s="439"/>
      <c r="F1469" s="459"/>
      <c r="G1469" s="449"/>
      <c r="H1469" s="449"/>
      <c r="I1469" s="449"/>
      <c r="J1469" s="449"/>
      <c r="K1469" s="451"/>
    </row>
    <row r="1470" spans="1:11">
      <c r="A1470" s="24" t="s">
        <v>146</v>
      </c>
      <c r="B1470" s="42" t="s">
        <v>157</v>
      </c>
      <c r="C1470" s="43"/>
      <c r="D1470" s="43"/>
      <c r="E1470" s="43"/>
      <c r="F1470" s="458"/>
      <c r="G1470" s="448"/>
      <c r="H1470" s="448"/>
      <c r="I1470" s="448"/>
      <c r="J1470" s="448"/>
      <c r="K1470" s="450"/>
    </row>
    <row r="1471" spans="1:11">
      <c r="A1471" s="41"/>
      <c r="B1471" s="44" t="s">
        <v>158</v>
      </c>
      <c r="C1471" s="38"/>
      <c r="D1471" s="38"/>
      <c r="E1471" s="38"/>
      <c r="F1471" s="459"/>
      <c r="G1471" s="449"/>
      <c r="H1471" s="449"/>
      <c r="I1471" s="449"/>
      <c r="J1471" s="449"/>
      <c r="K1471" s="450"/>
    </row>
    <row r="1472" spans="1:11">
      <c r="A1472" s="21" t="s">
        <v>148</v>
      </c>
      <c r="B1472" s="39" t="s">
        <v>159</v>
      </c>
      <c r="F1472" s="458"/>
      <c r="G1472" s="448"/>
      <c r="H1472" s="448"/>
      <c r="I1472" s="448"/>
      <c r="J1472" s="448"/>
      <c r="K1472" s="450"/>
    </row>
    <row r="1473" spans="1:11">
      <c r="A1473" s="22"/>
      <c r="B1473" s="44" t="s">
        <v>160</v>
      </c>
      <c r="C1473" s="32"/>
      <c r="D1473" s="32"/>
      <c r="E1473" s="32"/>
      <c r="F1473" s="459"/>
      <c r="G1473" s="449"/>
      <c r="H1473" s="449"/>
      <c r="I1473" s="449"/>
      <c r="J1473" s="449"/>
      <c r="K1473" s="450"/>
    </row>
    <row r="1474" spans="1:11">
      <c r="A1474" s="21" t="s">
        <v>161</v>
      </c>
      <c r="B1474" s="39" t="s">
        <v>162</v>
      </c>
      <c r="F1474" s="458"/>
      <c r="G1474" s="448"/>
      <c r="H1474" s="448"/>
      <c r="I1474" s="448"/>
      <c r="J1474" s="448"/>
      <c r="K1474" s="450"/>
    </row>
    <row r="1475" spans="1:11">
      <c r="A1475" s="22"/>
      <c r="B1475" s="31" t="s">
        <v>163</v>
      </c>
      <c r="C1475" s="32"/>
      <c r="D1475" s="32"/>
      <c r="E1475" s="32"/>
      <c r="F1475" s="459"/>
      <c r="G1475" s="449"/>
      <c r="H1475" s="449"/>
      <c r="I1475" s="449"/>
      <c r="J1475" s="449"/>
      <c r="K1475" s="450"/>
    </row>
    <row r="1476" spans="1:11">
      <c r="A1476" s="21" t="s">
        <v>164</v>
      </c>
      <c r="B1476" s="39" t="s">
        <v>165</v>
      </c>
      <c r="F1476" s="458"/>
      <c r="G1476" s="448"/>
      <c r="H1476" s="448"/>
      <c r="I1476" s="448"/>
      <c r="J1476" s="448"/>
      <c r="K1476" s="450"/>
    </row>
    <row r="1477" spans="1:11">
      <c r="A1477" s="45"/>
      <c r="B1477" s="44" t="s">
        <v>166</v>
      </c>
      <c r="C1477" s="32"/>
      <c r="D1477" s="32"/>
      <c r="E1477" s="32"/>
      <c r="F1477" s="459"/>
      <c r="G1477" s="449"/>
      <c r="H1477" s="449"/>
      <c r="I1477" s="449"/>
      <c r="J1477" s="449"/>
      <c r="K1477" s="450"/>
    </row>
    <row r="1478" spans="1:11" ht="15" customHeight="1">
      <c r="A1478" s="428">
        <v>9</v>
      </c>
      <c r="B1478" s="434" t="s">
        <v>167</v>
      </c>
      <c r="C1478" s="434"/>
      <c r="D1478" s="434"/>
      <c r="E1478" s="434"/>
      <c r="F1478" s="458"/>
      <c r="G1478" s="448"/>
      <c r="H1478" s="448"/>
      <c r="I1478" s="448"/>
      <c r="J1478" s="448"/>
      <c r="K1478" s="448"/>
    </row>
    <row r="1479" spans="1:11">
      <c r="A1479" s="429"/>
      <c r="B1479" s="435"/>
      <c r="C1479" s="435"/>
      <c r="D1479" s="435"/>
      <c r="E1479" s="435"/>
      <c r="F1479" s="459"/>
      <c r="G1479" s="449"/>
      <c r="H1479" s="449"/>
      <c r="I1479" s="449"/>
      <c r="J1479" s="449"/>
      <c r="K1479" s="449"/>
    </row>
    <row r="1480" spans="1:11" ht="30" customHeight="1">
      <c r="A1480" s="26">
        <v>10</v>
      </c>
      <c r="B1480" s="46" t="s">
        <v>168</v>
      </c>
      <c r="C1480" s="28"/>
      <c r="D1480" s="28"/>
      <c r="E1480" s="28"/>
      <c r="F1480" s="33"/>
      <c r="G1480" s="34"/>
      <c r="H1480" s="34"/>
      <c r="I1480" s="34"/>
      <c r="J1480" s="34"/>
      <c r="K1480" s="34"/>
    </row>
    <row r="1481" spans="1:11" ht="21.75" customHeight="1">
      <c r="A1481" s="446" t="s">
        <v>86</v>
      </c>
      <c r="B1481" s="447"/>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425">
        <f>'Bid-Summary'!B283</f>
        <v>0</v>
      </c>
      <c r="B1501" s="425"/>
      <c r="C1501" s="424">
        <f>'Bid-Summary'!C284</f>
        <v>0</v>
      </c>
      <c r="D1501" s="424"/>
      <c r="E1501" s="424"/>
      <c r="F1501" s="424"/>
      <c r="G1501" s="424"/>
      <c r="H1501" s="424"/>
      <c r="I1501" s="424"/>
      <c r="J1501" s="457"/>
      <c r="K1501" s="54">
        <f>'Bid-Summary'!D283</f>
        <v>0</v>
      </c>
    </row>
    <row r="1502" spans="1:11" ht="21.75" customHeight="1">
      <c r="A1502" s="426" t="s">
        <v>72</v>
      </c>
      <c r="B1502" s="427"/>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430">
        <v>1</v>
      </c>
      <c r="B1503" s="440" t="s">
        <v>137</v>
      </c>
      <c r="C1503" s="440"/>
      <c r="D1503" s="440"/>
      <c r="E1503" s="441"/>
      <c r="F1503" s="452"/>
      <c r="G1503" s="448"/>
      <c r="H1503" s="448"/>
      <c r="I1503" s="448"/>
      <c r="J1503" s="448"/>
      <c r="K1503" s="451"/>
    </row>
    <row r="1504" spans="1:11" ht="18.75" customHeight="1">
      <c r="A1504" s="429"/>
      <c r="B1504" s="444"/>
      <c r="C1504" s="444"/>
      <c r="D1504" s="444"/>
      <c r="E1504" s="445"/>
      <c r="F1504" s="453"/>
      <c r="G1504" s="449"/>
      <c r="H1504" s="449"/>
      <c r="I1504" s="449"/>
      <c r="J1504" s="449"/>
      <c r="K1504" s="451"/>
    </row>
    <row r="1505" spans="1:11" ht="15" customHeight="1">
      <c r="A1505" s="428">
        <v>2</v>
      </c>
      <c r="B1505" s="440" t="s">
        <v>138</v>
      </c>
      <c r="C1505" s="440"/>
      <c r="D1505" s="440"/>
      <c r="E1505" s="441"/>
      <c r="F1505" s="458"/>
      <c r="G1505" s="448"/>
      <c r="H1505" s="448"/>
      <c r="I1505" s="448"/>
      <c r="J1505" s="448"/>
      <c r="K1505" s="451"/>
    </row>
    <row r="1506" spans="1:11">
      <c r="A1506" s="430"/>
      <c r="B1506" s="442"/>
      <c r="C1506" s="442"/>
      <c r="D1506" s="442"/>
      <c r="E1506" s="443"/>
      <c r="F1506" s="460"/>
      <c r="G1506" s="454"/>
      <c r="H1506" s="454"/>
      <c r="I1506" s="454"/>
      <c r="J1506" s="454"/>
      <c r="K1506" s="451"/>
    </row>
    <row r="1507" spans="1:11" ht="27" customHeight="1">
      <c r="A1507" s="429"/>
      <c r="B1507" s="444"/>
      <c r="C1507" s="444"/>
      <c r="D1507" s="444"/>
      <c r="E1507" s="445"/>
      <c r="F1507" s="459"/>
      <c r="G1507" s="449"/>
      <c r="H1507" s="449"/>
      <c r="I1507" s="449"/>
      <c r="J1507" s="449"/>
      <c r="K1507" s="451"/>
    </row>
    <row r="1508" spans="1:11" ht="15" customHeight="1">
      <c r="A1508" s="428">
        <v>3</v>
      </c>
      <c r="B1508" s="440" t="s">
        <v>139</v>
      </c>
      <c r="C1508" s="440"/>
      <c r="D1508" s="440"/>
      <c r="E1508" s="441"/>
      <c r="F1508" s="458"/>
      <c r="G1508" s="448"/>
      <c r="H1508" s="448"/>
      <c r="I1508" s="448"/>
      <c r="J1508" s="448"/>
      <c r="K1508" s="451"/>
    </row>
    <row r="1509" spans="1:11">
      <c r="A1509" s="430"/>
      <c r="B1509" s="442"/>
      <c r="C1509" s="442"/>
      <c r="D1509" s="442"/>
      <c r="E1509" s="443"/>
      <c r="F1509" s="460"/>
      <c r="G1509" s="454"/>
      <c r="H1509" s="454"/>
      <c r="I1509" s="454"/>
      <c r="J1509" s="454"/>
      <c r="K1509" s="451"/>
    </row>
    <row r="1510" spans="1:11" ht="60" customHeight="1">
      <c r="A1510" s="429"/>
      <c r="B1510" s="444"/>
      <c r="C1510" s="444"/>
      <c r="D1510" s="444"/>
      <c r="E1510" s="445"/>
      <c r="F1510" s="459"/>
      <c r="G1510" s="449"/>
      <c r="H1510" s="449"/>
      <c r="I1510" s="449"/>
      <c r="J1510" s="449"/>
      <c r="K1510" s="451"/>
    </row>
    <row r="1511" spans="1:11" ht="15" customHeight="1">
      <c r="A1511" s="431">
        <v>4</v>
      </c>
      <c r="B1511" s="440" t="s">
        <v>140</v>
      </c>
      <c r="C1511" s="440"/>
      <c r="D1511" s="440"/>
      <c r="E1511" s="441"/>
      <c r="F1511" s="458"/>
      <c r="G1511" s="448"/>
      <c r="H1511" s="448"/>
      <c r="I1511" s="448"/>
      <c r="J1511" s="448"/>
      <c r="K1511" s="451"/>
    </row>
    <row r="1512" spans="1:11">
      <c r="A1512" s="432"/>
      <c r="B1512" s="442"/>
      <c r="C1512" s="442"/>
      <c r="D1512" s="442"/>
      <c r="E1512" s="443"/>
      <c r="F1512" s="460"/>
      <c r="G1512" s="454"/>
      <c r="H1512" s="454"/>
      <c r="I1512" s="454"/>
      <c r="J1512" s="454"/>
      <c r="K1512" s="451"/>
    </row>
    <row r="1513" spans="1:11" ht="25.5" customHeight="1">
      <c r="A1513" s="433"/>
      <c r="B1513" s="444"/>
      <c r="C1513" s="444"/>
      <c r="D1513" s="444"/>
      <c r="E1513" s="445"/>
      <c r="F1513" s="459"/>
      <c r="G1513" s="449"/>
      <c r="H1513" s="449"/>
      <c r="I1513" s="449"/>
      <c r="J1513" s="449"/>
      <c r="K1513" s="451"/>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85" customHeight="1">
      <c r="A1516" s="428" t="s">
        <v>144</v>
      </c>
      <c r="B1516" s="440" t="s">
        <v>145</v>
      </c>
      <c r="C1516" s="440"/>
      <c r="D1516" s="440"/>
      <c r="E1516" s="441"/>
      <c r="F1516" s="458"/>
      <c r="G1516" s="448"/>
      <c r="H1516" s="448"/>
      <c r="I1516" s="448"/>
      <c r="J1516" s="448"/>
      <c r="K1516" s="451"/>
    </row>
    <row r="1517" spans="1:11" ht="6.75" customHeight="1">
      <c r="A1517" s="429"/>
      <c r="B1517" s="444"/>
      <c r="C1517" s="444"/>
      <c r="D1517" s="444"/>
      <c r="E1517" s="445"/>
      <c r="F1517" s="459"/>
      <c r="G1517" s="449"/>
      <c r="H1517" s="449"/>
      <c r="I1517" s="449"/>
      <c r="J1517" s="449"/>
      <c r="K1517" s="451"/>
    </row>
    <row r="1518" spans="1:11" ht="20.85" customHeight="1">
      <c r="A1518" s="26" t="s">
        <v>146</v>
      </c>
      <c r="B1518" s="27" t="s">
        <v>147</v>
      </c>
      <c r="C1518" s="35"/>
      <c r="D1518" s="35"/>
      <c r="E1518" s="35"/>
      <c r="F1518" s="33"/>
      <c r="G1518" s="34"/>
      <c r="H1518" s="34"/>
      <c r="I1518" s="34"/>
      <c r="J1518" s="34"/>
      <c r="K1518" s="57"/>
    </row>
    <row r="1519" spans="1:11" ht="20.85" customHeight="1">
      <c r="A1519" s="26" t="s">
        <v>148</v>
      </c>
      <c r="B1519" s="27" t="s">
        <v>149</v>
      </c>
      <c r="C1519" s="35"/>
      <c r="D1519" s="35"/>
      <c r="E1519" s="35"/>
      <c r="F1519" s="33"/>
      <c r="G1519" s="34"/>
      <c r="H1519" s="34"/>
      <c r="I1519" s="34"/>
      <c r="J1519" s="34"/>
      <c r="K1519" s="57"/>
    </row>
    <row r="1520" spans="1:11" ht="15" customHeight="1">
      <c r="A1520" s="431">
        <v>6</v>
      </c>
      <c r="B1520" s="440" t="s">
        <v>150</v>
      </c>
      <c r="C1520" s="440"/>
      <c r="D1520" s="440"/>
      <c r="E1520" s="441"/>
      <c r="F1520" s="458"/>
      <c r="G1520" s="448"/>
      <c r="H1520" s="448"/>
      <c r="I1520" s="448"/>
      <c r="J1520" s="448"/>
      <c r="K1520" s="451"/>
    </row>
    <row r="1521" spans="1:11">
      <c r="A1521" s="433"/>
      <c r="B1521" s="444"/>
      <c r="C1521" s="444"/>
      <c r="D1521" s="444"/>
      <c r="E1521" s="445"/>
      <c r="F1521" s="459"/>
      <c r="G1521" s="449"/>
      <c r="H1521" s="449"/>
      <c r="I1521" s="449"/>
      <c r="J1521" s="449"/>
      <c r="K1521" s="451"/>
    </row>
    <row r="1522" spans="1:11" ht="15" customHeight="1">
      <c r="A1522" s="431">
        <v>7</v>
      </c>
      <c r="B1522" s="440" t="s">
        <v>151</v>
      </c>
      <c r="C1522" s="440"/>
      <c r="D1522" s="440"/>
      <c r="E1522" s="441"/>
      <c r="F1522" s="458"/>
      <c r="G1522" s="448"/>
      <c r="H1522" s="448"/>
      <c r="I1522" s="448"/>
      <c r="J1522" s="448"/>
      <c r="K1522" s="451"/>
    </row>
    <row r="1523" spans="1:11" ht="16.5" customHeight="1">
      <c r="A1523" s="433"/>
      <c r="B1523" s="444"/>
      <c r="C1523" s="444"/>
      <c r="D1523" s="444"/>
      <c r="E1523" s="445"/>
      <c r="F1523" s="459"/>
      <c r="G1523" s="449"/>
      <c r="H1523" s="449"/>
      <c r="I1523" s="449"/>
      <c r="J1523" s="449"/>
      <c r="K1523" s="451"/>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458"/>
      <c r="G1525" s="448"/>
      <c r="H1525" s="448"/>
      <c r="I1525" s="448"/>
      <c r="J1525" s="448"/>
      <c r="K1525" s="451"/>
    </row>
    <row r="1526" spans="1:11">
      <c r="A1526" s="22"/>
      <c r="B1526" s="37" t="s">
        <v>154</v>
      </c>
      <c r="C1526" s="38"/>
      <c r="D1526" s="38"/>
      <c r="E1526" s="38"/>
      <c r="F1526" s="459"/>
      <c r="G1526" s="449"/>
      <c r="H1526" s="449"/>
      <c r="I1526" s="449"/>
      <c r="J1526" s="449"/>
      <c r="K1526" s="451"/>
    </row>
    <row r="1527" spans="1:11">
      <c r="A1527" s="21" t="s">
        <v>144</v>
      </c>
      <c r="B1527" s="39" t="s">
        <v>155</v>
      </c>
      <c r="C1527" s="7"/>
      <c r="D1527" s="7"/>
      <c r="E1527" s="7"/>
      <c r="F1527" s="458"/>
      <c r="G1527" s="448"/>
      <c r="H1527" s="448"/>
      <c r="I1527" s="448"/>
      <c r="J1527" s="448"/>
      <c r="K1527" s="451"/>
    </row>
    <row r="1528" spans="1:11" ht="15" customHeight="1">
      <c r="A1528" s="40"/>
      <c r="B1528" s="436" t="s">
        <v>156</v>
      </c>
      <c r="C1528" s="436"/>
      <c r="D1528" s="436"/>
      <c r="E1528" s="437"/>
      <c r="F1528" s="460"/>
      <c r="G1528" s="454"/>
      <c r="H1528" s="454"/>
      <c r="I1528" s="454"/>
      <c r="J1528" s="454"/>
      <c r="K1528" s="451"/>
    </row>
    <row r="1529" spans="1:11">
      <c r="A1529" s="41"/>
      <c r="B1529" s="438"/>
      <c r="C1529" s="438"/>
      <c r="D1529" s="438"/>
      <c r="E1529" s="439"/>
      <c r="F1529" s="459"/>
      <c r="G1529" s="449"/>
      <c r="H1529" s="449"/>
      <c r="I1529" s="449"/>
      <c r="J1529" s="449"/>
      <c r="K1529" s="451"/>
    </row>
    <row r="1530" spans="1:11">
      <c r="A1530" s="24" t="s">
        <v>146</v>
      </c>
      <c r="B1530" s="42" t="s">
        <v>157</v>
      </c>
      <c r="C1530" s="43"/>
      <c r="D1530" s="43"/>
      <c r="E1530" s="43"/>
      <c r="F1530" s="458"/>
      <c r="G1530" s="448"/>
      <c r="H1530" s="448"/>
      <c r="I1530" s="448"/>
      <c r="J1530" s="448"/>
      <c r="K1530" s="450"/>
    </row>
    <row r="1531" spans="1:11">
      <c r="A1531" s="41"/>
      <c r="B1531" s="44" t="s">
        <v>158</v>
      </c>
      <c r="C1531" s="38"/>
      <c r="D1531" s="38"/>
      <c r="E1531" s="38"/>
      <c r="F1531" s="459"/>
      <c r="G1531" s="449"/>
      <c r="H1531" s="449"/>
      <c r="I1531" s="449"/>
      <c r="J1531" s="449"/>
      <c r="K1531" s="450"/>
    </row>
    <row r="1532" spans="1:11">
      <c r="A1532" s="21" t="s">
        <v>148</v>
      </c>
      <c r="B1532" s="39" t="s">
        <v>159</v>
      </c>
      <c r="F1532" s="458"/>
      <c r="G1532" s="448"/>
      <c r="H1532" s="448"/>
      <c r="I1532" s="448"/>
      <c r="J1532" s="448"/>
      <c r="K1532" s="450"/>
    </row>
    <row r="1533" spans="1:11">
      <c r="A1533" s="22"/>
      <c r="B1533" s="44" t="s">
        <v>160</v>
      </c>
      <c r="C1533" s="32"/>
      <c r="D1533" s="32"/>
      <c r="E1533" s="32"/>
      <c r="F1533" s="459"/>
      <c r="G1533" s="449"/>
      <c r="H1533" s="449"/>
      <c r="I1533" s="449"/>
      <c r="J1533" s="449"/>
      <c r="K1533" s="450"/>
    </row>
    <row r="1534" spans="1:11">
      <c r="A1534" s="21" t="s">
        <v>161</v>
      </c>
      <c r="B1534" s="39" t="s">
        <v>162</v>
      </c>
      <c r="F1534" s="458"/>
      <c r="G1534" s="448"/>
      <c r="H1534" s="448"/>
      <c r="I1534" s="448"/>
      <c r="J1534" s="448"/>
      <c r="K1534" s="450"/>
    </row>
    <row r="1535" spans="1:11">
      <c r="A1535" s="22"/>
      <c r="B1535" s="31" t="s">
        <v>163</v>
      </c>
      <c r="C1535" s="32"/>
      <c r="D1535" s="32"/>
      <c r="E1535" s="32"/>
      <c r="F1535" s="459"/>
      <c r="G1535" s="449"/>
      <c r="H1535" s="449"/>
      <c r="I1535" s="449"/>
      <c r="J1535" s="449"/>
      <c r="K1535" s="450"/>
    </row>
    <row r="1536" spans="1:11">
      <c r="A1536" s="21" t="s">
        <v>164</v>
      </c>
      <c r="B1536" s="39" t="s">
        <v>165</v>
      </c>
      <c r="F1536" s="458"/>
      <c r="G1536" s="448"/>
      <c r="H1536" s="448"/>
      <c r="I1536" s="448"/>
      <c r="J1536" s="448"/>
      <c r="K1536" s="450"/>
    </row>
    <row r="1537" spans="1:11">
      <c r="A1537" s="45"/>
      <c r="B1537" s="44" t="s">
        <v>166</v>
      </c>
      <c r="C1537" s="32"/>
      <c r="D1537" s="32"/>
      <c r="E1537" s="32"/>
      <c r="F1537" s="459"/>
      <c r="G1537" s="449"/>
      <c r="H1537" s="449"/>
      <c r="I1537" s="449"/>
      <c r="J1537" s="449"/>
      <c r="K1537" s="450"/>
    </row>
    <row r="1538" spans="1:11" ht="15" customHeight="1">
      <c r="A1538" s="428">
        <v>9</v>
      </c>
      <c r="B1538" s="434" t="s">
        <v>167</v>
      </c>
      <c r="C1538" s="434"/>
      <c r="D1538" s="434"/>
      <c r="E1538" s="434"/>
      <c r="F1538" s="458"/>
      <c r="G1538" s="448"/>
      <c r="H1538" s="448"/>
      <c r="I1538" s="448"/>
      <c r="J1538" s="448"/>
      <c r="K1538" s="448"/>
    </row>
    <row r="1539" spans="1:11">
      <c r="A1539" s="429"/>
      <c r="B1539" s="435"/>
      <c r="C1539" s="435"/>
      <c r="D1539" s="435"/>
      <c r="E1539" s="435"/>
      <c r="F1539" s="459"/>
      <c r="G1539" s="449"/>
      <c r="H1539" s="449"/>
      <c r="I1539" s="449"/>
      <c r="J1539" s="449"/>
      <c r="K1539" s="449"/>
    </row>
    <row r="1540" spans="1:11" ht="30" customHeight="1">
      <c r="A1540" s="26">
        <v>10</v>
      </c>
      <c r="B1540" s="46" t="s">
        <v>168</v>
      </c>
      <c r="C1540" s="28"/>
      <c r="D1540" s="28"/>
      <c r="E1540" s="28"/>
      <c r="F1540" s="33"/>
      <c r="G1540" s="34"/>
      <c r="H1540" s="34"/>
      <c r="I1540" s="34"/>
      <c r="J1540" s="34"/>
      <c r="K1540" s="34"/>
    </row>
    <row r="1541" spans="1:11" ht="21.75" customHeight="1">
      <c r="A1541" s="446" t="s">
        <v>86</v>
      </c>
      <c r="B1541" s="447"/>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425">
        <f>'Bid-Summary'!B294</f>
        <v>0</v>
      </c>
      <c r="B1561" s="425"/>
      <c r="C1561" s="424">
        <f>'Bid-Summary'!C295</f>
        <v>0</v>
      </c>
      <c r="D1561" s="424"/>
      <c r="E1561" s="424"/>
      <c r="F1561" s="424"/>
      <c r="G1561" s="424"/>
      <c r="H1561" s="424"/>
      <c r="I1561" s="424"/>
      <c r="J1561" s="457"/>
      <c r="K1561" s="54">
        <f>'Bid-Summary'!D294</f>
        <v>0</v>
      </c>
    </row>
    <row r="1562" spans="1:11" ht="21.75" customHeight="1">
      <c r="A1562" s="426" t="s">
        <v>72</v>
      </c>
      <c r="B1562" s="427"/>
      <c r="C1562" s="18"/>
      <c r="D1562" s="18"/>
      <c r="E1562" s="18"/>
      <c r="F1562" s="20">
        <f>'Bid-Summary'!B299</f>
        <v>0</v>
      </c>
      <c r="G1562" s="20">
        <f>'Bid-Summary'!B300</f>
        <v>0</v>
      </c>
      <c r="H1562" s="20"/>
      <c r="I1562" s="61"/>
      <c r="J1562" s="20"/>
      <c r="K1562" s="62"/>
    </row>
    <row r="1563" spans="1:11">
      <c r="A1563" s="430">
        <v>1</v>
      </c>
      <c r="B1563" s="440" t="s">
        <v>137</v>
      </c>
      <c r="C1563" s="440"/>
      <c r="D1563" s="440"/>
      <c r="E1563" s="441"/>
      <c r="F1563" s="452"/>
      <c r="G1563" s="448"/>
      <c r="H1563" s="448"/>
      <c r="I1563" s="448"/>
      <c r="J1563" s="448"/>
      <c r="K1563" s="451"/>
    </row>
    <row r="1564" spans="1:11" ht="18.75" customHeight="1">
      <c r="A1564" s="429"/>
      <c r="B1564" s="444"/>
      <c r="C1564" s="444"/>
      <c r="D1564" s="444"/>
      <c r="E1564" s="445"/>
      <c r="F1564" s="453"/>
      <c r="G1564" s="449"/>
      <c r="H1564" s="449"/>
      <c r="I1564" s="449"/>
      <c r="J1564" s="449"/>
      <c r="K1564" s="451"/>
    </row>
    <row r="1565" spans="1:11" ht="15" customHeight="1">
      <c r="A1565" s="428">
        <v>2</v>
      </c>
      <c r="B1565" s="440" t="s">
        <v>138</v>
      </c>
      <c r="C1565" s="440"/>
      <c r="D1565" s="440"/>
      <c r="E1565" s="441"/>
      <c r="F1565" s="458"/>
      <c r="G1565" s="448"/>
      <c r="H1565" s="448"/>
      <c r="I1565" s="448"/>
      <c r="J1565" s="448"/>
      <c r="K1565" s="451"/>
    </row>
    <row r="1566" spans="1:11">
      <c r="A1566" s="430"/>
      <c r="B1566" s="442"/>
      <c r="C1566" s="442"/>
      <c r="D1566" s="442"/>
      <c r="E1566" s="443"/>
      <c r="F1566" s="460"/>
      <c r="G1566" s="454"/>
      <c r="H1566" s="454"/>
      <c r="I1566" s="454"/>
      <c r="J1566" s="454"/>
      <c r="K1566" s="451"/>
    </row>
    <row r="1567" spans="1:11" ht="27" customHeight="1">
      <c r="A1567" s="429"/>
      <c r="B1567" s="444"/>
      <c r="C1567" s="444"/>
      <c r="D1567" s="444"/>
      <c r="E1567" s="445"/>
      <c r="F1567" s="459"/>
      <c r="G1567" s="449"/>
      <c r="H1567" s="449"/>
      <c r="I1567" s="449"/>
      <c r="J1567" s="449"/>
      <c r="K1567" s="451"/>
    </row>
    <row r="1568" spans="1:11" ht="15" customHeight="1">
      <c r="A1568" s="428">
        <v>3</v>
      </c>
      <c r="B1568" s="440" t="s">
        <v>139</v>
      </c>
      <c r="C1568" s="440"/>
      <c r="D1568" s="440"/>
      <c r="E1568" s="441"/>
      <c r="F1568" s="458"/>
      <c r="G1568" s="448"/>
      <c r="H1568" s="448"/>
      <c r="I1568" s="448"/>
      <c r="J1568" s="448"/>
      <c r="K1568" s="451"/>
    </row>
    <row r="1569" spans="1:11">
      <c r="A1569" s="430"/>
      <c r="B1569" s="442"/>
      <c r="C1569" s="442"/>
      <c r="D1569" s="442"/>
      <c r="E1569" s="443"/>
      <c r="F1569" s="460"/>
      <c r="G1569" s="454"/>
      <c r="H1569" s="454"/>
      <c r="I1569" s="454"/>
      <c r="J1569" s="454"/>
      <c r="K1569" s="451"/>
    </row>
    <row r="1570" spans="1:11" ht="60" customHeight="1">
      <c r="A1570" s="429"/>
      <c r="B1570" s="444"/>
      <c r="C1570" s="444"/>
      <c r="D1570" s="444"/>
      <c r="E1570" s="445"/>
      <c r="F1570" s="459"/>
      <c r="G1570" s="449"/>
      <c r="H1570" s="449"/>
      <c r="I1570" s="449"/>
      <c r="J1570" s="449"/>
      <c r="K1570" s="451"/>
    </row>
    <row r="1571" spans="1:11" ht="15" customHeight="1">
      <c r="A1571" s="431">
        <v>4</v>
      </c>
      <c r="B1571" s="440" t="s">
        <v>140</v>
      </c>
      <c r="C1571" s="440"/>
      <c r="D1571" s="440"/>
      <c r="E1571" s="441"/>
      <c r="F1571" s="458"/>
      <c r="G1571" s="448"/>
      <c r="H1571" s="448"/>
      <c r="I1571" s="448"/>
      <c r="J1571" s="448"/>
      <c r="K1571" s="451"/>
    </row>
    <row r="1572" spans="1:11">
      <c r="A1572" s="432"/>
      <c r="B1572" s="442"/>
      <c r="C1572" s="442"/>
      <c r="D1572" s="442"/>
      <c r="E1572" s="443"/>
      <c r="F1572" s="460"/>
      <c r="G1572" s="454"/>
      <c r="H1572" s="454"/>
      <c r="I1572" s="454"/>
      <c r="J1572" s="454"/>
      <c r="K1572" s="451"/>
    </row>
    <row r="1573" spans="1:11" ht="25.5" customHeight="1">
      <c r="A1573" s="433"/>
      <c r="B1573" s="444"/>
      <c r="C1573" s="444"/>
      <c r="D1573" s="444"/>
      <c r="E1573" s="445"/>
      <c r="F1573" s="459"/>
      <c r="G1573" s="449"/>
      <c r="H1573" s="449"/>
      <c r="I1573" s="449"/>
      <c r="J1573" s="449"/>
      <c r="K1573" s="451"/>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85" customHeight="1">
      <c r="A1576" s="428" t="s">
        <v>144</v>
      </c>
      <c r="B1576" s="440" t="s">
        <v>145</v>
      </c>
      <c r="C1576" s="440"/>
      <c r="D1576" s="440"/>
      <c r="E1576" s="441"/>
      <c r="F1576" s="458"/>
      <c r="G1576" s="448"/>
      <c r="H1576" s="448"/>
      <c r="I1576" s="448"/>
      <c r="J1576" s="448"/>
      <c r="K1576" s="451"/>
    </row>
    <row r="1577" spans="1:11" ht="6.75" customHeight="1">
      <c r="A1577" s="429"/>
      <c r="B1577" s="444"/>
      <c r="C1577" s="444"/>
      <c r="D1577" s="444"/>
      <c r="E1577" s="445"/>
      <c r="F1577" s="459"/>
      <c r="G1577" s="449"/>
      <c r="H1577" s="449"/>
      <c r="I1577" s="449"/>
      <c r="J1577" s="449"/>
      <c r="K1577" s="451"/>
    </row>
    <row r="1578" spans="1:11" ht="20.85" customHeight="1">
      <c r="A1578" s="26" t="s">
        <v>146</v>
      </c>
      <c r="B1578" s="27" t="s">
        <v>147</v>
      </c>
      <c r="C1578" s="35"/>
      <c r="D1578" s="35"/>
      <c r="E1578" s="35"/>
      <c r="F1578" s="33"/>
      <c r="G1578" s="34"/>
      <c r="H1578" s="34"/>
      <c r="I1578" s="34"/>
      <c r="J1578" s="34"/>
      <c r="K1578" s="57"/>
    </row>
    <row r="1579" spans="1:11" ht="20.85" customHeight="1">
      <c r="A1579" s="26" t="s">
        <v>148</v>
      </c>
      <c r="B1579" s="27" t="s">
        <v>149</v>
      </c>
      <c r="C1579" s="35"/>
      <c r="D1579" s="35"/>
      <c r="E1579" s="35"/>
      <c r="F1579" s="33"/>
      <c r="G1579" s="34"/>
      <c r="H1579" s="34"/>
      <c r="I1579" s="34"/>
      <c r="J1579" s="34"/>
      <c r="K1579" s="57"/>
    </row>
    <row r="1580" spans="1:11" ht="15" customHeight="1">
      <c r="A1580" s="431">
        <v>6</v>
      </c>
      <c r="B1580" s="440" t="s">
        <v>150</v>
      </c>
      <c r="C1580" s="440"/>
      <c r="D1580" s="440"/>
      <c r="E1580" s="441"/>
      <c r="F1580" s="458"/>
      <c r="G1580" s="448"/>
      <c r="H1580" s="448"/>
      <c r="I1580" s="448"/>
      <c r="J1580" s="448"/>
      <c r="K1580" s="451"/>
    </row>
    <row r="1581" spans="1:11">
      <c r="A1581" s="433"/>
      <c r="B1581" s="444"/>
      <c r="C1581" s="444"/>
      <c r="D1581" s="444"/>
      <c r="E1581" s="445"/>
      <c r="F1581" s="459"/>
      <c r="G1581" s="449"/>
      <c r="H1581" s="449"/>
      <c r="I1581" s="449"/>
      <c r="J1581" s="449"/>
      <c r="K1581" s="451"/>
    </row>
    <row r="1582" spans="1:11" ht="15" customHeight="1">
      <c r="A1582" s="431">
        <v>7</v>
      </c>
      <c r="B1582" s="440" t="s">
        <v>151</v>
      </c>
      <c r="C1582" s="440"/>
      <c r="D1582" s="440"/>
      <c r="E1582" s="441"/>
      <c r="F1582" s="458"/>
      <c r="G1582" s="448"/>
      <c r="H1582" s="448"/>
      <c r="I1582" s="448"/>
      <c r="J1582" s="448"/>
      <c r="K1582" s="451"/>
    </row>
    <row r="1583" spans="1:11" ht="16.5" customHeight="1">
      <c r="A1583" s="433"/>
      <c r="B1583" s="444"/>
      <c r="C1583" s="444"/>
      <c r="D1583" s="444"/>
      <c r="E1583" s="445"/>
      <c r="F1583" s="459"/>
      <c r="G1583" s="449"/>
      <c r="H1583" s="449"/>
      <c r="I1583" s="449"/>
      <c r="J1583" s="449"/>
      <c r="K1583" s="451"/>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458"/>
      <c r="G1585" s="448"/>
      <c r="H1585" s="448"/>
      <c r="I1585" s="448"/>
      <c r="J1585" s="448"/>
      <c r="K1585" s="451"/>
    </row>
    <row r="1586" spans="1:11">
      <c r="A1586" s="22"/>
      <c r="B1586" s="37" t="s">
        <v>154</v>
      </c>
      <c r="C1586" s="38"/>
      <c r="D1586" s="38"/>
      <c r="E1586" s="38"/>
      <c r="F1586" s="459"/>
      <c r="G1586" s="449"/>
      <c r="H1586" s="449"/>
      <c r="I1586" s="449"/>
      <c r="J1586" s="449"/>
      <c r="K1586" s="451"/>
    </row>
    <row r="1587" spans="1:11">
      <c r="A1587" s="21" t="s">
        <v>144</v>
      </c>
      <c r="B1587" s="39" t="s">
        <v>155</v>
      </c>
      <c r="C1587" s="7"/>
      <c r="D1587" s="7"/>
      <c r="E1587" s="7"/>
      <c r="F1587" s="458"/>
      <c r="G1587" s="448"/>
      <c r="H1587" s="448"/>
      <c r="I1587" s="448"/>
      <c r="J1587" s="448"/>
      <c r="K1587" s="451"/>
    </row>
    <row r="1588" spans="1:11" ht="15" customHeight="1">
      <c r="A1588" s="40"/>
      <c r="B1588" s="436" t="s">
        <v>156</v>
      </c>
      <c r="C1588" s="436"/>
      <c r="D1588" s="436"/>
      <c r="E1588" s="437"/>
      <c r="F1588" s="460"/>
      <c r="G1588" s="454"/>
      <c r="H1588" s="454"/>
      <c r="I1588" s="454"/>
      <c r="J1588" s="454"/>
      <c r="K1588" s="451"/>
    </row>
    <row r="1589" spans="1:11">
      <c r="A1589" s="41"/>
      <c r="B1589" s="438"/>
      <c r="C1589" s="438"/>
      <c r="D1589" s="438"/>
      <c r="E1589" s="439"/>
      <c r="F1589" s="459"/>
      <c r="G1589" s="449"/>
      <c r="H1589" s="449"/>
      <c r="I1589" s="449"/>
      <c r="J1589" s="449"/>
      <c r="K1589" s="451"/>
    </row>
    <row r="1590" spans="1:11">
      <c r="A1590" s="24" t="s">
        <v>146</v>
      </c>
      <c r="B1590" s="42" t="s">
        <v>157</v>
      </c>
      <c r="C1590" s="43"/>
      <c r="D1590" s="43"/>
      <c r="E1590" s="43"/>
      <c r="F1590" s="458"/>
      <c r="G1590" s="448"/>
      <c r="H1590" s="448"/>
      <c r="I1590" s="448"/>
      <c r="J1590" s="448"/>
      <c r="K1590" s="450"/>
    </row>
    <row r="1591" spans="1:11">
      <c r="A1591" s="41"/>
      <c r="B1591" s="44" t="s">
        <v>158</v>
      </c>
      <c r="C1591" s="38"/>
      <c r="D1591" s="38"/>
      <c r="E1591" s="38"/>
      <c r="F1591" s="459"/>
      <c r="G1591" s="449"/>
      <c r="H1591" s="449"/>
      <c r="I1591" s="449"/>
      <c r="J1591" s="449"/>
      <c r="K1591" s="450"/>
    </row>
    <row r="1592" spans="1:11">
      <c r="A1592" s="21" t="s">
        <v>148</v>
      </c>
      <c r="B1592" s="39" t="s">
        <v>159</v>
      </c>
      <c r="F1592" s="458"/>
      <c r="G1592" s="448"/>
      <c r="H1592" s="448"/>
      <c r="I1592" s="448"/>
      <c r="J1592" s="448"/>
      <c r="K1592" s="450"/>
    </row>
    <row r="1593" spans="1:11">
      <c r="A1593" s="22"/>
      <c r="B1593" s="44" t="s">
        <v>160</v>
      </c>
      <c r="C1593" s="32"/>
      <c r="D1593" s="32"/>
      <c r="E1593" s="32"/>
      <c r="F1593" s="459"/>
      <c r="G1593" s="449"/>
      <c r="H1593" s="449"/>
      <c r="I1593" s="449"/>
      <c r="J1593" s="449"/>
      <c r="K1593" s="450"/>
    </row>
    <row r="1594" spans="1:11">
      <c r="A1594" s="21" t="s">
        <v>161</v>
      </c>
      <c r="B1594" s="39" t="s">
        <v>162</v>
      </c>
      <c r="F1594" s="458"/>
      <c r="G1594" s="448"/>
      <c r="H1594" s="448"/>
      <c r="I1594" s="448"/>
      <c r="J1594" s="448"/>
      <c r="K1594" s="450"/>
    </row>
    <row r="1595" spans="1:11">
      <c r="A1595" s="22"/>
      <c r="B1595" s="31" t="s">
        <v>163</v>
      </c>
      <c r="C1595" s="32"/>
      <c r="D1595" s="32"/>
      <c r="E1595" s="32"/>
      <c r="F1595" s="459"/>
      <c r="G1595" s="449"/>
      <c r="H1595" s="449"/>
      <c r="I1595" s="449"/>
      <c r="J1595" s="449"/>
      <c r="K1595" s="450"/>
    </row>
    <row r="1596" spans="1:11">
      <c r="A1596" s="21" t="s">
        <v>164</v>
      </c>
      <c r="B1596" s="39" t="s">
        <v>165</v>
      </c>
      <c r="F1596" s="458"/>
      <c r="G1596" s="448"/>
      <c r="H1596" s="448"/>
      <c r="I1596" s="448"/>
      <c r="J1596" s="448"/>
      <c r="K1596" s="450"/>
    </row>
    <row r="1597" spans="1:11">
      <c r="A1597" s="45"/>
      <c r="B1597" s="44" t="s">
        <v>166</v>
      </c>
      <c r="C1597" s="32"/>
      <c r="D1597" s="32"/>
      <c r="E1597" s="32"/>
      <c r="F1597" s="459"/>
      <c r="G1597" s="449"/>
      <c r="H1597" s="449"/>
      <c r="I1597" s="449"/>
      <c r="J1597" s="449"/>
      <c r="K1597" s="450"/>
    </row>
    <row r="1598" spans="1:11" ht="15" customHeight="1">
      <c r="A1598" s="428">
        <v>9</v>
      </c>
      <c r="B1598" s="434" t="s">
        <v>167</v>
      </c>
      <c r="C1598" s="434"/>
      <c r="D1598" s="434"/>
      <c r="E1598" s="434"/>
      <c r="F1598" s="458"/>
      <c r="G1598" s="448"/>
      <c r="H1598" s="448"/>
      <c r="I1598" s="448"/>
      <c r="J1598" s="448"/>
      <c r="K1598" s="448"/>
    </row>
    <row r="1599" spans="1:11">
      <c r="A1599" s="429"/>
      <c r="B1599" s="435"/>
      <c r="C1599" s="435"/>
      <c r="D1599" s="435"/>
      <c r="E1599" s="435"/>
      <c r="F1599" s="459"/>
      <c r="G1599" s="449"/>
      <c r="H1599" s="449"/>
      <c r="I1599" s="449"/>
      <c r="J1599" s="449"/>
      <c r="K1599" s="449"/>
    </row>
    <row r="1600" spans="1:11" ht="30" customHeight="1">
      <c r="A1600" s="26">
        <v>10</v>
      </c>
      <c r="B1600" s="46" t="s">
        <v>168</v>
      </c>
      <c r="C1600" s="28"/>
      <c r="D1600" s="28"/>
      <c r="E1600" s="28"/>
      <c r="F1600" s="33"/>
      <c r="G1600" s="34"/>
      <c r="H1600" s="34"/>
      <c r="I1600" s="34"/>
      <c r="J1600" s="34"/>
      <c r="K1600" s="34"/>
    </row>
    <row r="1601" spans="1:11" ht="21.75" customHeight="1">
      <c r="A1601" s="446" t="s">
        <v>86</v>
      </c>
      <c r="B1601" s="447"/>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425">
        <f>'Bid-Summary'!B305</f>
        <v>0</v>
      </c>
      <c r="B1621" s="425"/>
      <c r="C1621" s="424">
        <f>'Bid-Summary'!C306</f>
        <v>0</v>
      </c>
      <c r="D1621" s="424"/>
      <c r="E1621" s="424"/>
      <c r="F1621" s="424"/>
      <c r="G1621" s="424"/>
      <c r="H1621" s="424"/>
      <c r="I1621" s="424"/>
      <c r="J1621" s="457"/>
      <c r="K1621" s="54">
        <f>'Bid-Summary'!D305</f>
        <v>0</v>
      </c>
    </row>
    <row r="1622" spans="1:11" ht="21.75" customHeight="1">
      <c r="A1622" s="426" t="s">
        <v>72</v>
      </c>
      <c r="B1622" s="427"/>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430">
        <v>1</v>
      </c>
      <c r="B1623" s="440" t="s">
        <v>137</v>
      </c>
      <c r="C1623" s="440"/>
      <c r="D1623" s="440"/>
      <c r="E1623" s="441"/>
      <c r="F1623" s="452"/>
      <c r="G1623" s="448"/>
      <c r="H1623" s="448"/>
      <c r="I1623" s="448"/>
      <c r="J1623" s="448"/>
      <c r="K1623" s="451"/>
    </row>
    <row r="1624" spans="1:11" ht="18.75" customHeight="1">
      <c r="A1624" s="429"/>
      <c r="B1624" s="444"/>
      <c r="C1624" s="444"/>
      <c r="D1624" s="444"/>
      <c r="E1624" s="445"/>
      <c r="F1624" s="453"/>
      <c r="G1624" s="449"/>
      <c r="H1624" s="449"/>
      <c r="I1624" s="449"/>
      <c r="J1624" s="449"/>
      <c r="K1624" s="451"/>
    </row>
    <row r="1625" spans="1:11" ht="15" customHeight="1">
      <c r="A1625" s="428">
        <v>2</v>
      </c>
      <c r="B1625" s="440" t="s">
        <v>138</v>
      </c>
      <c r="C1625" s="440"/>
      <c r="D1625" s="440"/>
      <c r="E1625" s="441"/>
      <c r="F1625" s="458"/>
      <c r="G1625" s="448"/>
      <c r="H1625" s="448"/>
      <c r="I1625" s="448"/>
      <c r="J1625" s="448"/>
      <c r="K1625" s="451"/>
    </row>
    <row r="1626" spans="1:11">
      <c r="A1626" s="430"/>
      <c r="B1626" s="442"/>
      <c r="C1626" s="442"/>
      <c r="D1626" s="442"/>
      <c r="E1626" s="443"/>
      <c r="F1626" s="460"/>
      <c r="G1626" s="454"/>
      <c r="H1626" s="454"/>
      <c r="I1626" s="454"/>
      <c r="J1626" s="454"/>
      <c r="K1626" s="451"/>
    </row>
    <row r="1627" spans="1:11" ht="27" customHeight="1">
      <c r="A1627" s="429"/>
      <c r="B1627" s="444"/>
      <c r="C1627" s="444"/>
      <c r="D1627" s="444"/>
      <c r="E1627" s="445"/>
      <c r="F1627" s="459"/>
      <c r="G1627" s="449"/>
      <c r="H1627" s="449"/>
      <c r="I1627" s="449"/>
      <c r="J1627" s="449"/>
      <c r="K1627" s="451"/>
    </row>
    <row r="1628" spans="1:11" ht="15" customHeight="1">
      <c r="A1628" s="428">
        <v>3</v>
      </c>
      <c r="B1628" s="440" t="s">
        <v>139</v>
      </c>
      <c r="C1628" s="440"/>
      <c r="D1628" s="440"/>
      <c r="E1628" s="441"/>
      <c r="F1628" s="458"/>
      <c r="G1628" s="448"/>
      <c r="H1628" s="448"/>
      <c r="I1628" s="448"/>
      <c r="J1628" s="448"/>
      <c r="K1628" s="451"/>
    </row>
    <row r="1629" spans="1:11">
      <c r="A1629" s="430"/>
      <c r="B1629" s="442"/>
      <c r="C1629" s="442"/>
      <c r="D1629" s="442"/>
      <c r="E1629" s="443"/>
      <c r="F1629" s="460"/>
      <c r="G1629" s="454"/>
      <c r="H1629" s="454"/>
      <c r="I1629" s="454"/>
      <c r="J1629" s="454"/>
      <c r="K1629" s="451"/>
    </row>
    <row r="1630" spans="1:11" ht="60" customHeight="1">
      <c r="A1630" s="429"/>
      <c r="B1630" s="444"/>
      <c r="C1630" s="444"/>
      <c r="D1630" s="444"/>
      <c r="E1630" s="445"/>
      <c r="F1630" s="459"/>
      <c r="G1630" s="449"/>
      <c r="H1630" s="449"/>
      <c r="I1630" s="449"/>
      <c r="J1630" s="449"/>
      <c r="K1630" s="451"/>
    </row>
    <row r="1631" spans="1:11" ht="15" customHeight="1">
      <c r="A1631" s="431">
        <v>4</v>
      </c>
      <c r="B1631" s="440" t="s">
        <v>140</v>
      </c>
      <c r="C1631" s="440"/>
      <c r="D1631" s="440"/>
      <c r="E1631" s="441"/>
      <c r="F1631" s="458"/>
      <c r="G1631" s="448"/>
      <c r="H1631" s="448"/>
      <c r="I1631" s="448"/>
      <c r="J1631" s="448"/>
      <c r="K1631" s="451"/>
    </row>
    <row r="1632" spans="1:11">
      <c r="A1632" s="432"/>
      <c r="B1632" s="442"/>
      <c r="C1632" s="442"/>
      <c r="D1632" s="442"/>
      <c r="E1632" s="443"/>
      <c r="F1632" s="460"/>
      <c r="G1632" s="454"/>
      <c r="H1632" s="454"/>
      <c r="I1632" s="454"/>
      <c r="J1632" s="454"/>
      <c r="K1632" s="451"/>
    </row>
    <row r="1633" spans="1:11" ht="25.5" customHeight="1">
      <c r="A1633" s="433"/>
      <c r="B1633" s="444"/>
      <c r="C1633" s="444"/>
      <c r="D1633" s="444"/>
      <c r="E1633" s="445"/>
      <c r="F1633" s="459"/>
      <c r="G1633" s="449"/>
      <c r="H1633" s="449"/>
      <c r="I1633" s="449"/>
      <c r="J1633" s="449"/>
      <c r="K1633" s="451"/>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85" customHeight="1">
      <c r="A1636" s="428" t="s">
        <v>144</v>
      </c>
      <c r="B1636" s="440" t="s">
        <v>145</v>
      </c>
      <c r="C1636" s="440"/>
      <c r="D1636" s="440"/>
      <c r="E1636" s="441"/>
      <c r="F1636" s="458"/>
      <c r="G1636" s="448"/>
      <c r="H1636" s="448"/>
      <c r="I1636" s="448"/>
      <c r="J1636" s="448"/>
      <c r="K1636" s="451"/>
    </row>
    <row r="1637" spans="1:11" ht="6.75" customHeight="1">
      <c r="A1637" s="429"/>
      <c r="B1637" s="444"/>
      <c r="C1637" s="444"/>
      <c r="D1637" s="444"/>
      <c r="E1637" s="445"/>
      <c r="F1637" s="459"/>
      <c r="G1637" s="449"/>
      <c r="H1637" s="449"/>
      <c r="I1637" s="449"/>
      <c r="J1637" s="449"/>
      <c r="K1637" s="451"/>
    </row>
    <row r="1638" spans="1:11" ht="20.85" customHeight="1">
      <c r="A1638" s="26" t="s">
        <v>146</v>
      </c>
      <c r="B1638" s="27" t="s">
        <v>147</v>
      </c>
      <c r="C1638" s="35"/>
      <c r="D1638" s="35"/>
      <c r="E1638" s="35"/>
      <c r="F1638" s="33"/>
      <c r="G1638" s="34"/>
      <c r="H1638" s="34"/>
      <c r="I1638" s="34"/>
      <c r="J1638" s="34"/>
      <c r="K1638" s="57"/>
    </row>
    <row r="1639" spans="1:11" ht="20.85" customHeight="1">
      <c r="A1639" s="26" t="s">
        <v>148</v>
      </c>
      <c r="B1639" s="27" t="s">
        <v>149</v>
      </c>
      <c r="C1639" s="35"/>
      <c r="D1639" s="35"/>
      <c r="E1639" s="35"/>
      <c r="F1639" s="33"/>
      <c r="G1639" s="34"/>
      <c r="H1639" s="34"/>
      <c r="I1639" s="34"/>
      <c r="J1639" s="34"/>
      <c r="K1639" s="57"/>
    </row>
    <row r="1640" spans="1:11" ht="15" customHeight="1">
      <c r="A1640" s="431">
        <v>6</v>
      </c>
      <c r="B1640" s="440" t="s">
        <v>150</v>
      </c>
      <c r="C1640" s="440"/>
      <c r="D1640" s="440"/>
      <c r="E1640" s="441"/>
      <c r="F1640" s="458"/>
      <c r="G1640" s="448"/>
      <c r="H1640" s="448"/>
      <c r="I1640" s="448"/>
      <c r="J1640" s="448"/>
      <c r="K1640" s="451"/>
    </row>
    <row r="1641" spans="1:11">
      <c r="A1641" s="433"/>
      <c r="B1641" s="444"/>
      <c r="C1641" s="444"/>
      <c r="D1641" s="444"/>
      <c r="E1641" s="445"/>
      <c r="F1641" s="459"/>
      <c r="G1641" s="449"/>
      <c r="H1641" s="449"/>
      <c r="I1641" s="449"/>
      <c r="J1641" s="449"/>
      <c r="K1641" s="451"/>
    </row>
    <row r="1642" spans="1:11" ht="15" customHeight="1">
      <c r="A1642" s="431">
        <v>7</v>
      </c>
      <c r="B1642" s="440" t="s">
        <v>151</v>
      </c>
      <c r="C1642" s="440"/>
      <c r="D1642" s="440"/>
      <c r="E1642" s="441"/>
      <c r="F1642" s="458"/>
      <c r="G1642" s="448"/>
      <c r="H1642" s="448"/>
      <c r="I1642" s="448"/>
      <c r="J1642" s="448"/>
      <c r="K1642" s="451"/>
    </row>
    <row r="1643" spans="1:11" ht="16.5" customHeight="1">
      <c r="A1643" s="433"/>
      <c r="B1643" s="444"/>
      <c r="C1643" s="444"/>
      <c r="D1643" s="444"/>
      <c r="E1643" s="445"/>
      <c r="F1643" s="459"/>
      <c r="G1643" s="449"/>
      <c r="H1643" s="449"/>
      <c r="I1643" s="449"/>
      <c r="J1643" s="449"/>
      <c r="K1643" s="451"/>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458"/>
      <c r="G1645" s="448"/>
      <c r="H1645" s="448"/>
      <c r="I1645" s="448"/>
      <c r="J1645" s="448"/>
      <c r="K1645" s="451"/>
    </row>
    <row r="1646" spans="1:11">
      <c r="A1646" s="22"/>
      <c r="B1646" s="37" t="s">
        <v>154</v>
      </c>
      <c r="C1646" s="38"/>
      <c r="D1646" s="38"/>
      <c r="E1646" s="38"/>
      <c r="F1646" s="459"/>
      <c r="G1646" s="449"/>
      <c r="H1646" s="449"/>
      <c r="I1646" s="449"/>
      <c r="J1646" s="449"/>
      <c r="K1646" s="451"/>
    </row>
    <row r="1647" spans="1:11">
      <c r="A1647" s="21" t="s">
        <v>144</v>
      </c>
      <c r="B1647" s="39" t="s">
        <v>155</v>
      </c>
      <c r="C1647" s="7"/>
      <c r="D1647" s="7"/>
      <c r="E1647" s="7"/>
      <c r="F1647" s="458"/>
      <c r="G1647" s="448"/>
      <c r="H1647" s="448"/>
      <c r="I1647" s="448"/>
      <c r="J1647" s="448"/>
      <c r="K1647" s="451"/>
    </row>
    <row r="1648" spans="1:11" ht="15" customHeight="1">
      <c r="A1648" s="40"/>
      <c r="B1648" s="436" t="s">
        <v>156</v>
      </c>
      <c r="C1648" s="436"/>
      <c r="D1648" s="436"/>
      <c r="E1648" s="437"/>
      <c r="F1648" s="460"/>
      <c r="G1648" s="454"/>
      <c r="H1648" s="454"/>
      <c r="I1648" s="454"/>
      <c r="J1648" s="454"/>
      <c r="K1648" s="451"/>
    </row>
    <row r="1649" spans="1:11">
      <c r="A1649" s="41"/>
      <c r="B1649" s="438"/>
      <c r="C1649" s="438"/>
      <c r="D1649" s="438"/>
      <c r="E1649" s="439"/>
      <c r="F1649" s="459"/>
      <c r="G1649" s="449"/>
      <c r="H1649" s="449"/>
      <c r="I1649" s="449"/>
      <c r="J1649" s="449"/>
      <c r="K1649" s="451"/>
    </row>
    <row r="1650" spans="1:11">
      <c r="A1650" s="24" t="s">
        <v>146</v>
      </c>
      <c r="B1650" s="42" t="s">
        <v>157</v>
      </c>
      <c r="C1650" s="43"/>
      <c r="D1650" s="43"/>
      <c r="E1650" s="43"/>
      <c r="F1650" s="458"/>
      <c r="G1650" s="448"/>
      <c r="H1650" s="448"/>
      <c r="I1650" s="448"/>
      <c r="J1650" s="448"/>
      <c r="K1650" s="450"/>
    </row>
    <row r="1651" spans="1:11">
      <c r="A1651" s="41"/>
      <c r="B1651" s="44" t="s">
        <v>158</v>
      </c>
      <c r="C1651" s="38"/>
      <c r="D1651" s="38"/>
      <c r="E1651" s="38"/>
      <c r="F1651" s="459"/>
      <c r="G1651" s="449"/>
      <c r="H1651" s="449"/>
      <c r="I1651" s="449"/>
      <c r="J1651" s="449"/>
      <c r="K1651" s="450"/>
    </row>
    <row r="1652" spans="1:11">
      <c r="A1652" s="21" t="s">
        <v>148</v>
      </c>
      <c r="B1652" s="39" t="s">
        <v>159</v>
      </c>
      <c r="F1652" s="458"/>
      <c r="G1652" s="448"/>
      <c r="H1652" s="448"/>
      <c r="I1652" s="448"/>
      <c r="J1652" s="448"/>
      <c r="K1652" s="450"/>
    </row>
    <row r="1653" spans="1:11">
      <c r="A1653" s="22"/>
      <c r="B1653" s="44" t="s">
        <v>160</v>
      </c>
      <c r="C1653" s="32"/>
      <c r="D1653" s="32"/>
      <c r="E1653" s="32"/>
      <c r="F1653" s="459"/>
      <c r="G1653" s="449"/>
      <c r="H1653" s="449"/>
      <c r="I1653" s="449"/>
      <c r="J1653" s="449"/>
      <c r="K1653" s="450"/>
    </row>
    <row r="1654" spans="1:11">
      <c r="A1654" s="21" t="s">
        <v>161</v>
      </c>
      <c r="B1654" s="39" t="s">
        <v>162</v>
      </c>
      <c r="F1654" s="458"/>
      <c r="G1654" s="448"/>
      <c r="H1654" s="448"/>
      <c r="I1654" s="448"/>
      <c r="J1654" s="448"/>
      <c r="K1654" s="450"/>
    </row>
    <row r="1655" spans="1:11">
      <c r="A1655" s="22"/>
      <c r="B1655" s="31" t="s">
        <v>163</v>
      </c>
      <c r="C1655" s="32"/>
      <c r="D1655" s="32"/>
      <c r="E1655" s="32"/>
      <c r="F1655" s="459"/>
      <c r="G1655" s="449"/>
      <c r="H1655" s="449"/>
      <c r="I1655" s="449"/>
      <c r="J1655" s="449"/>
      <c r="K1655" s="450"/>
    </row>
    <row r="1656" spans="1:11">
      <c r="A1656" s="21" t="s">
        <v>164</v>
      </c>
      <c r="B1656" s="39" t="s">
        <v>165</v>
      </c>
      <c r="F1656" s="458"/>
      <c r="G1656" s="448"/>
      <c r="H1656" s="448"/>
      <c r="I1656" s="448"/>
      <c r="J1656" s="448"/>
      <c r="K1656" s="450"/>
    </row>
    <row r="1657" spans="1:11">
      <c r="A1657" s="45"/>
      <c r="B1657" s="44" t="s">
        <v>166</v>
      </c>
      <c r="C1657" s="32"/>
      <c r="D1657" s="32"/>
      <c r="E1657" s="32"/>
      <c r="F1657" s="459"/>
      <c r="G1657" s="449"/>
      <c r="H1657" s="449"/>
      <c r="I1657" s="449"/>
      <c r="J1657" s="449"/>
      <c r="K1657" s="450"/>
    </row>
    <row r="1658" spans="1:11" ht="15" customHeight="1">
      <c r="A1658" s="428">
        <v>9</v>
      </c>
      <c r="B1658" s="434" t="s">
        <v>167</v>
      </c>
      <c r="C1658" s="434"/>
      <c r="D1658" s="434"/>
      <c r="E1658" s="434"/>
      <c r="F1658" s="458"/>
      <c r="G1658" s="448"/>
      <c r="H1658" s="448"/>
      <c r="I1658" s="448"/>
      <c r="J1658" s="448"/>
      <c r="K1658" s="448"/>
    </row>
    <row r="1659" spans="1:11">
      <c r="A1659" s="429"/>
      <c r="B1659" s="435"/>
      <c r="C1659" s="435"/>
      <c r="D1659" s="435"/>
      <c r="E1659" s="435"/>
      <c r="F1659" s="459"/>
      <c r="G1659" s="449"/>
      <c r="H1659" s="449"/>
      <c r="I1659" s="449"/>
      <c r="J1659" s="449"/>
      <c r="K1659" s="449"/>
    </row>
    <row r="1660" spans="1:11" ht="30" customHeight="1">
      <c r="A1660" s="26">
        <v>10</v>
      </c>
      <c r="B1660" s="46" t="s">
        <v>168</v>
      </c>
      <c r="C1660" s="28"/>
      <c r="D1660" s="28"/>
      <c r="E1660" s="28"/>
      <c r="F1660" s="33"/>
      <c r="G1660" s="34"/>
      <c r="H1660" s="34"/>
      <c r="I1660" s="34"/>
      <c r="J1660" s="34"/>
      <c r="K1660" s="34"/>
    </row>
    <row r="1661" spans="1:11" ht="21.75" customHeight="1">
      <c r="A1661" s="446" t="s">
        <v>86</v>
      </c>
      <c r="B1661" s="447"/>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425">
        <f>'Bid-Summary'!B316</f>
        <v>0</v>
      </c>
      <c r="B1681" s="425"/>
      <c r="C1681" s="424">
        <f>'Bid-Summary'!C317</f>
        <v>0</v>
      </c>
      <c r="D1681" s="424"/>
      <c r="E1681" s="424"/>
      <c r="F1681" s="424"/>
      <c r="G1681" s="424"/>
      <c r="H1681" s="424"/>
      <c r="I1681" s="424"/>
      <c r="J1681" s="457"/>
      <c r="K1681" s="54">
        <f>'Bid-Summary'!D316</f>
        <v>0</v>
      </c>
    </row>
    <row r="1682" spans="1:11" ht="21.75" customHeight="1">
      <c r="A1682" s="426" t="s">
        <v>72</v>
      </c>
      <c r="B1682" s="427"/>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430">
        <v>1</v>
      </c>
      <c r="B1683" s="440" t="s">
        <v>137</v>
      </c>
      <c r="C1683" s="440"/>
      <c r="D1683" s="440"/>
      <c r="E1683" s="441"/>
      <c r="F1683" s="452"/>
      <c r="G1683" s="448"/>
      <c r="H1683" s="448"/>
      <c r="I1683" s="448"/>
      <c r="J1683" s="448"/>
      <c r="K1683" s="451"/>
    </row>
    <row r="1684" spans="1:11" ht="18.75" customHeight="1">
      <c r="A1684" s="429"/>
      <c r="B1684" s="444"/>
      <c r="C1684" s="444"/>
      <c r="D1684" s="444"/>
      <c r="E1684" s="445"/>
      <c r="F1684" s="453"/>
      <c r="G1684" s="449"/>
      <c r="H1684" s="449"/>
      <c r="I1684" s="449"/>
      <c r="J1684" s="449"/>
      <c r="K1684" s="451"/>
    </row>
    <row r="1685" spans="1:11" ht="15" customHeight="1">
      <c r="A1685" s="428">
        <v>2</v>
      </c>
      <c r="B1685" s="440" t="s">
        <v>138</v>
      </c>
      <c r="C1685" s="440"/>
      <c r="D1685" s="440"/>
      <c r="E1685" s="441"/>
      <c r="F1685" s="458"/>
      <c r="G1685" s="448"/>
      <c r="H1685" s="448"/>
      <c r="I1685" s="448"/>
      <c r="J1685" s="448"/>
      <c r="K1685" s="451"/>
    </row>
    <row r="1686" spans="1:11">
      <c r="A1686" s="430"/>
      <c r="B1686" s="442"/>
      <c r="C1686" s="442"/>
      <c r="D1686" s="442"/>
      <c r="E1686" s="443"/>
      <c r="F1686" s="460"/>
      <c r="G1686" s="454"/>
      <c r="H1686" s="454"/>
      <c r="I1686" s="454"/>
      <c r="J1686" s="454"/>
      <c r="K1686" s="451"/>
    </row>
    <row r="1687" spans="1:11" ht="27" customHeight="1">
      <c r="A1687" s="429"/>
      <c r="B1687" s="444"/>
      <c r="C1687" s="444"/>
      <c r="D1687" s="444"/>
      <c r="E1687" s="445"/>
      <c r="F1687" s="459"/>
      <c r="G1687" s="449"/>
      <c r="H1687" s="449"/>
      <c r="I1687" s="449"/>
      <c r="J1687" s="449"/>
      <c r="K1687" s="451"/>
    </row>
    <row r="1688" spans="1:11" ht="15" customHeight="1">
      <c r="A1688" s="428">
        <v>3</v>
      </c>
      <c r="B1688" s="440" t="s">
        <v>139</v>
      </c>
      <c r="C1688" s="440"/>
      <c r="D1688" s="440"/>
      <c r="E1688" s="441"/>
      <c r="F1688" s="458"/>
      <c r="G1688" s="448"/>
      <c r="H1688" s="448"/>
      <c r="I1688" s="448"/>
      <c r="J1688" s="448"/>
      <c r="K1688" s="451"/>
    </row>
    <row r="1689" spans="1:11">
      <c r="A1689" s="430"/>
      <c r="B1689" s="442"/>
      <c r="C1689" s="442"/>
      <c r="D1689" s="442"/>
      <c r="E1689" s="443"/>
      <c r="F1689" s="460"/>
      <c r="G1689" s="454"/>
      <c r="H1689" s="454"/>
      <c r="I1689" s="454"/>
      <c r="J1689" s="454"/>
      <c r="K1689" s="451"/>
    </row>
    <row r="1690" spans="1:11" ht="60" customHeight="1">
      <c r="A1690" s="429"/>
      <c r="B1690" s="444"/>
      <c r="C1690" s="444"/>
      <c r="D1690" s="444"/>
      <c r="E1690" s="445"/>
      <c r="F1690" s="459"/>
      <c r="G1690" s="449"/>
      <c r="H1690" s="449"/>
      <c r="I1690" s="449"/>
      <c r="J1690" s="449"/>
      <c r="K1690" s="451"/>
    </row>
    <row r="1691" spans="1:11" ht="15" customHeight="1">
      <c r="A1691" s="431">
        <v>4</v>
      </c>
      <c r="B1691" s="440" t="s">
        <v>140</v>
      </c>
      <c r="C1691" s="440"/>
      <c r="D1691" s="440"/>
      <c r="E1691" s="441"/>
      <c r="F1691" s="458"/>
      <c r="G1691" s="448"/>
      <c r="H1691" s="448"/>
      <c r="I1691" s="448"/>
      <c r="J1691" s="448"/>
      <c r="K1691" s="451"/>
    </row>
    <row r="1692" spans="1:11">
      <c r="A1692" s="432"/>
      <c r="B1692" s="442"/>
      <c r="C1692" s="442"/>
      <c r="D1692" s="442"/>
      <c r="E1692" s="443"/>
      <c r="F1692" s="460"/>
      <c r="G1692" s="454"/>
      <c r="H1692" s="454"/>
      <c r="I1692" s="454"/>
      <c r="J1692" s="454"/>
      <c r="K1692" s="451"/>
    </row>
    <row r="1693" spans="1:11" ht="25.5" customHeight="1">
      <c r="A1693" s="433"/>
      <c r="B1693" s="444"/>
      <c r="C1693" s="444"/>
      <c r="D1693" s="444"/>
      <c r="E1693" s="445"/>
      <c r="F1693" s="459"/>
      <c r="G1693" s="449"/>
      <c r="H1693" s="449"/>
      <c r="I1693" s="449"/>
      <c r="J1693" s="449"/>
      <c r="K1693" s="451"/>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85" customHeight="1">
      <c r="A1696" s="428" t="s">
        <v>144</v>
      </c>
      <c r="B1696" s="440" t="s">
        <v>145</v>
      </c>
      <c r="C1696" s="440"/>
      <c r="D1696" s="440"/>
      <c r="E1696" s="441"/>
      <c r="F1696" s="458"/>
      <c r="G1696" s="448"/>
      <c r="H1696" s="448"/>
      <c r="I1696" s="448"/>
      <c r="J1696" s="448"/>
      <c r="K1696" s="451"/>
    </row>
    <row r="1697" spans="1:11" ht="6.75" customHeight="1">
      <c r="A1697" s="429"/>
      <c r="B1697" s="444"/>
      <c r="C1697" s="444"/>
      <c r="D1697" s="444"/>
      <c r="E1697" s="445"/>
      <c r="F1697" s="459"/>
      <c r="G1697" s="449"/>
      <c r="H1697" s="449"/>
      <c r="I1697" s="449"/>
      <c r="J1697" s="449"/>
      <c r="K1697" s="451"/>
    </row>
    <row r="1698" spans="1:11" ht="20.85" customHeight="1">
      <c r="A1698" s="26" t="s">
        <v>146</v>
      </c>
      <c r="B1698" s="27" t="s">
        <v>147</v>
      </c>
      <c r="C1698" s="35"/>
      <c r="D1698" s="35"/>
      <c r="E1698" s="35"/>
      <c r="F1698" s="33"/>
      <c r="G1698" s="34"/>
      <c r="H1698" s="34"/>
      <c r="I1698" s="34"/>
      <c r="J1698" s="34"/>
      <c r="K1698" s="57"/>
    </row>
    <row r="1699" spans="1:11" ht="20.85" customHeight="1">
      <c r="A1699" s="26" t="s">
        <v>148</v>
      </c>
      <c r="B1699" s="27" t="s">
        <v>149</v>
      </c>
      <c r="C1699" s="35"/>
      <c r="D1699" s="35"/>
      <c r="E1699" s="35"/>
      <c r="F1699" s="33"/>
      <c r="G1699" s="34"/>
      <c r="H1699" s="34"/>
      <c r="I1699" s="34"/>
      <c r="J1699" s="34"/>
      <c r="K1699" s="57"/>
    </row>
    <row r="1700" spans="1:11" ht="15" customHeight="1">
      <c r="A1700" s="431">
        <v>6</v>
      </c>
      <c r="B1700" s="440" t="s">
        <v>150</v>
      </c>
      <c r="C1700" s="440"/>
      <c r="D1700" s="440"/>
      <c r="E1700" s="441"/>
      <c r="F1700" s="458"/>
      <c r="G1700" s="448"/>
      <c r="H1700" s="448"/>
      <c r="I1700" s="448"/>
      <c r="J1700" s="448"/>
      <c r="K1700" s="451"/>
    </row>
    <row r="1701" spans="1:11">
      <c r="A1701" s="433"/>
      <c r="B1701" s="444"/>
      <c r="C1701" s="444"/>
      <c r="D1701" s="444"/>
      <c r="E1701" s="445"/>
      <c r="F1701" s="459"/>
      <c r="G1701" s="449"/>
      <c r="H1701" s="449"/>
      <c r="I1701" s="449"/>
      <c r="J1701" s="449"/>
      <c r="K1701" s="451"/>
    </row>
    <row r="1702" spans="1:11" ht="15" customHeight="1">
      <c r="A1702" s="431">
        <v>7</v>
      </c>
      <c r="B1702" s="440" t="s">
        <v>151</v>
      </c>
      <c r="C1702" s="440"/>
      <c r="D1702" s="440"/>
      <c r="E1702" s="441"/>
      <c r="F1702" s="458"/>
      <c r="G1702" s="448"/>
      <c r="H1702" s="448"/>
      <c r="I1702" s="448"/>
      <c r="J1702" s="448"/>
      <c r="K1702" s="451"/>
    </row>
    <row r="1703" spans="1:11" ht="16.5" customHeight="1">
      <c r="A1703" s="433"/>
      <c r="B1703" s="444"/>
      <c r="C1703" s="444"/>
      <c r="D1703" s="444"/>
      <c r="E1703" s="445"/>
      <c r="F1703" s="459"/>
      <c r="G1703" s="449"/>
      <c r="H1703" s="449"/>
      <c r="I1703" s="449"/>
      <c r="J1703" s="449"/>
      <c r="K1703" s="451"/>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458"/>
      <c r="G1705" s="448"/>
      <c r="H1705" s="448"/>
      <c r="I1705" s="448"/>
      <c r="J1705" s="448"/>
      <c r="K1705" s="451"/>
    </row>
    <row r="1706" spans="1:11">
      <c r="A1706" s="22"/>
      <c r="B1706" s="37" t="s">
        <v>154</v>
      </c>
      <c r="C1706" s="38"/>
      <c r="D1706" s="38"/>
      <c r="E1706" s="38"/>
      <c r="F1706" s="459"/>
      <c r="G1706" s="449"/>
      <c r="H1706" s="449"/>
      <c r="I1706" s="449"/>
      <c r="J1706" s="449"/>
      <c r="K1706" s="451"/>
    </row>
    <row r="1707" spans="1:11">
      <c r="A1707" s="21" t="s">
        <v>144</v>
      </c>
      <c r="B1707" s="39" t="s">
        <v>155</v>
      </c>
      <c r="C1707" s="7"/>
      <c r="D1707" s="7"/>
      <c r="E1707" s="7"/>
      <c r="F1707" s="458"/>
      <c r="G1707" s="448"/>
      <c r="H1707" s="448"/>
      <c r="I1707" s="448"/>
      <c r="J1707" s="448"/>
      <c r="K1707" s="451"/>
    </row>
    <row r="1708" spans="1:11" ht="15" customHeight="1">
      <c r="A1708" s="40"/>
      <c r="B1708" s="436" t="s">
        <v>156</v>
      </c>
      <c r="C1708" s="436"/>
      <c r="D1708" s="436"/>
      <c r="E1708" s="437"/>
      <c r="F1708" s="460"/>
      <c r="G1708" s="454"/>
      <c r="H1708" s="454"/>
      <c r="I1708" s="454"/>
      <c r="J1708" s="454"/>
      <c r="K1708" s="451"/>
    </row>
    <row r="1709" spans="1:11">
      <c r="A1709" s="41"/>
      <c r="B1709" s="438"/>
      <c r="C1709" s="438"/>
      <c r="D1709" s="438"/>
      <c r="E1709" s="439"/>
      <c r="F1709" s="459"/>
      <c r="G1709" s="449"/>
      <c r="H1709" s="449"/>
      <c r="I1709" s="449"/>
      <c r="J1709" s="449"/>
      <c r="K1709" s="451"/>
    </row>
    <row r="1710" spans="1:11">
      <c r="A1710" s="24" t="s">
        <v>146</v>
      </c>
      <c r="B1710" s="42" t="s">
        <v>157</v>
      </c>
      <c r="C1710" s="43"/>
      <c r="D1710" s="43"/>
      <c r="E1710" s="43"/>
      <c r="F1710" s="458"/>
      <c r="G1710" s="448"/>
      <c r="H1710" s="448"/>
      <c r="I1710" s="448"/>
      <c r="J1710" s="448"/>
      <c r="K1710" s="450"/>
    </row>
    <row r="1711" spans="1:11">
      <c r="A1711" s="41"/>
      <c r="B1711" s="44" t="s">
        <v>158</v>
      </c>
      <c r="C1711" s="38"/>
      <c r="D1711" s="38"/>
      <c r="E1711" s="38"/>
      <c r="F1711" s="459"/>
      <c r="G1711" s="449"/>
      <c r="H1711" s="449"/>
      <c r="I1711" s="449"/>
      <c r="J1711" s="449"/>
      <c r="K1711" s="450"/>
    </row>
    <row r="1712" spans="1:11">
      <c r="A1712" s="21" t="s">
        <v>148</v>
      </c>
      <c r="B1712" s="39" t="s">
        <v>159</v>
      </c>
      <c r="F1712" s="458"/>
      <c r="G1712" s="448"/>
      <c r="H1712" s="448"/>
      <c r="I1712" s="448"/>
      <c r="J1712" s="448"/>
      <c r="K1712" s="450"/>
    </row>
    <row r="1713" spans="1:11">
      <c r="A1713" s="22"/>
      <c r="B1713" s="44" t="s">
        <v>160</v>
      </c>
      <c r="C1713" s="32"/>
      <c r="D1713" s="32"/>
      <c r="E1713" s="32"/>
      <c r="F1713" s="459"/>
      <c r="G1713" s="449"/>
      <c r="H1713" s="449"/>
      <c r="I1713" s="449"/>
      <c r="J1713" s="449"/>
      <c r="K1713" s="450"/>
    </row>
    <row r="1714" spans="1:11">
      <c r="A1714" s="21" t="s">
        <v>161</v>
      </c>
      <c r="B1714" s="39" t="s">
        <v>162</v>
      </c>
      <c r="F1714" s="458"/>
      <c r="G1714" s="448"/>
      <c r="H1714" s="448"/>
      <c r="I1714" s="448"/>
      <c r="J1714" s="448"/>
      <c r="K1714" s="450"/>
    </row>
    <row r="1715" spans="1:11">
      <c r="A1715" s="22"/>
      <c r="B1715" s="31" t="s">
        <v>163</v>
      </c>
      <c r="C1715" s="32"/>
      <c r="D1715" s="32"/>
      <c r="E1715" s="32"/>
      <c r="F1715" s="459"/>
      <c r="G1715" s="449"/>
      <c r="H1715" s="449"/>
      <c r="I1715" s="449"/>
      <c r="J1715" s="449"/>
      <c r="K1715" s="450"/>
    </row>
    <row r="1716" spans="1:11">
      <c r="A1716" s="21" t="s">
        <v>164</v>
      </c>
      <c r="B1716" s="39" t="s">
        <v>165</v>
      </c>
      <c r="F1716" s="458"/>
      <c r="G1716" s="448"/>
      <c r="H1716" s="448"/>
      <c r="I1716" s="448"/>
      <c r="J1716" s="448"/>
      <c r="K1716" s="450"/>
    </row>
    <row r="1717" spans="1:11">
      <c r="A1717" s="45"/>
      <c r="B1717" s="44" t="s">
        <v>166</v>
      </c>
      <c r="C1717" s="32"/>
      <c r="D1717" s="32"/>
      <c r="E1717" s="32"/>
      <c r="F1717" s="459"/>
      <c r="G1717" s="449"/>
      <c r="H1717" s="449"/>
      <c r="I1717" s="449"/>
      <c r="J1717" s="449"/>
      <c r="K1717" s="450"/>
    </row>
    <row r="1718" spans="1:11" ht="15" customHeight="1">
      <c r="A1718" s="428">
        <v>9</v>
      </c>
      <c r="B1718" s="434" t="s">
        <v>167</v>
      </c>
      <c r="C1718" s="434"/>
      <c r="D1718" s="434"/>
      <c r="E1718" s="434"/>
      <c r="F1718" s="458"/>
      <c r="G1718" s="448"/>
      <c r="H1718" s="448"/>
      <c r="I1718" s="448"/>
      <c r="J1718" s="448"/>
      <c r="K1718" s="448"/>
    </row>
    <row r="1719" spans="1:11">
      <c r="A1719" s="429"/>
      <c r="B1719" s="435"/>
      <c r="C1719" s="435"/>
      <c r="D1719" s="435"/>
      <c r="E1719" s="435"/>
      <c r="F1719" s="459"/>
      <c r="G1719" s="449"/>
      <c r="H1719" s="449"/>
      <c r="I1719" s="449"/>
      <c r="J1719" s="449"/>
      <c r="K1719" s="449"/>
    </row>
    <row r="1720" spans="1:11" ht="30" customHeight="1">
      <c r="A1720" s="26">
        <v>10</v>
      </c>
      <c r="B1720" s="46" t="s">
        <v>168</v>
      </c>
      <c r="C1720" s="28"/>
      <c r="D1720" s="28"/>
      <c r="E1720" s="28"/>
      <c r="F1720" s="33"/>
      <c r="G1720" s="34"/>
      <c r="H1720" s="34"/>
      <c r="I1720" s="34"/>
      <c r="J1720" s="34"/>
      <c r="K1720" s="34"/>
    </row>
    <row r="1721" spans="1:11" ht="21.75" customHeight="1">
      <c r="A1721" s="446" t="s">
        <v>86</v>
      </c>
      <c r="B1721" s="447"/>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str">
        <f>'Bid-Summary'!B14:C14</f>
        <v>B20231967</v>
      </c>
      <c r="C4" s="9">
        <f>'Bid-Summary'!D14</f>
        <v>1500000</v>
      </c>
      <c r="D4" s="10">
        <f>C4*10%</f>
        <v>150000</v>
      </c>
      <c r="E4" s="11">
        <f>C4*5%</f>
        <v>75000</v>
      </c>
      <c r="F4" s="10">
        <f>C4*2%</f>
        <v>30000</v>
      </c>
    </row>
    <row r="5" spans="1:6">
      <c r="A5" s="7"/>
      <c r="B5" s="8">
        <f>'Bid-Summary'!B25:C25</f>
        <v>0</v>
      </c>
      <c r="C5" s="9">
        <f>'Bid-Summary'!D25</f>
        <v>0</v>
      </c>
      <c r="D5" s="10">
        <f>C5*10%</f>
        <v>0</v>
      </c>
      <c r="E5" s="11">
        <f>C5*5%</f>
        <v>0</v>
      </c>
      <c r="F5" s="10">
        <f>C5*2%</f>
        <v>0</v>
      </c>
    </row>
    <row r="6" spans="1:6">
      <c r="A6" s="7"/>
      <c r="B6" s="8">
        <f>'Bid-Summary'!B36:C36</f>
        <v>0</v>
      </c>
      <c r="C6" s="9">
        <f>'Bid-Summary'!D36</f>
        <v>0</v>
      </c>
      <c r="D6" s="10">
        <f>C6*10%</f>
        <v>0</v>
      </c>
      <c r="E6" s="11">
        <f>C6*5%</f>
        <v>0</v>
      </c>
      <c r="F6" s="10">
        <f>C6*2%</f>
        <v>0</v>
      </c>
    </row>
    <row r="7" spans="1:6">
      <c r="A7" s="7"/>
      <c r="B7" s="12" t="s">
        <v>182</v>
      </c>
      <c r="C7" s="13">
        <f>SUM(C4:C6)</f>
        <v>1500000</v>
      </c>
      <c r="D7" s="10">
        <f>C7*10%</f>
        <v>150000</v>
      </c>
      <c r="E7" s="14">
        <f>C7*5%</f>
        <v>75000</v>
      </c>
      <c r="F7" s="15">
        <f>C7*2%</f>
        <v>30000</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2023-04-25T08:34:50Z</cp:lastPrinted>
  <dcterms:created xsi:type="dcterms:W3CDTF">2016-02-15T22:51:00Z</dcterms:created>
  <dcterms:modified xsi:type="dcterms:W3CDTF">2023-05-04T00:29:40Z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