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storageddn\pgso_bac$\PASCUAL\2023\BIDDING 2023\ITB 2023 EXCEL\ITB NEGO 2023\"/>
    </mc:Choice>
  </mc:AlternateContent>
  <xr:revisionPtr revIDLastSave="0" documentId="13_ncr:1_{664AFF7E-F466-4567-AD27-F78C17EABF55}" xr6:coauthVersionLast="47" xr6:coauthVersionMax="47" xr10:uidLastSave="{00000000-0000-0000-0000-000000000000}"/>
  <bookViews>
    <workbookView xWindow="-108" yWindow="-108" windowWidth="23256" windowHeight="12456" tabRatio="682" xr2:uid="{00000000-000D-0000-FFFF-FFFF00000000}"/>
  </bookViews>
  <sheets>
    <sheet name="ITB NEGOTIATED INFRA"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Read'!$A$1:$P$91</definedName>
    <definedName name="_xlnm.Print_Area" localSheetId="1">'Bid-Summary'!$A$1:$K$34</definedName>
    <definedName name="_xlnm.Print_Area" localSheetId="4">Checklist!$A$1:$H$111</definedName>
    <definedName name="_xlnm.Print_Area" localSheetId="0">'ITB NEGOTIATED INFRA'!$A$1:$H$43</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C77" i="11" l="1"/>
  <c r="H76" i="11"/>
  <c r="B76" i="11"/>
  <c r="B75" i="11"/>
  <c r="H39" i="11"/>
  <c r="B39" i="11"/>
  <c r="B38" i="11"/>
  <c r="C3" i="11"/>
  <c r="H2" i="11"/>
  <c r="B2" i="11"/>
  <c r="B1" i="11"/>
  <c r="C3" i="8" l="1"/>
  <c r="C2" i="8"/>
  <c r="C1" i="8"/>
  <c r="C26" i="6"/>
  <c r="D25" i="6"/>
  <c r="F25" i="6" s="1"/>
  <c r="B25" i="6"/>
  <c r="B5" i="7" s="1"/>
  <c r="C15" i="6"/>
  <c r="C33" i="8" s="1"/>
  <c r="D14" i="6"/>
  <c r="C34" i="8" s="1"/>
  <c r="B14" i="6"/>
  <c r="B4" i="7" s="1"/>
  <c r="C4" i="6"/>
  <c r="C1" i="9" s="1"/>
  <c r="D3" i="6"/>
  <c r="H3" i="6" s="1"/>
  <c r="B3" i="6"/>
  <c r="B5" i="2" s="1"/>
  <c r="C6" i="8"/>
  <c r="C40" i="11"/>
  <c r="E6" i="8"/>
  <c r="G6" i="8"/>
  <c r="I6" i="8"/>
  <c r="K6" i="8"/>
  <c r="M6" i="8"/>
  <c r="O6" i="8"/>
  <c r="H131" i="11"/>
  <c r="B131" i="11"/>
  <c r="B130" i="11"/>
  <c r="H181" i="11"/>
  <c r="B181" i="11"/>
  <c r="B180" i="11"/>
  <c r="D281" i="11"/>
  <c r="C281" i="11"/>
  <c r="H280" i="11"/>
  <c r="B280" i="11"/>
  <c r="B279" i="11"/>
  <c r="G232" i="11"/>
  <c r="D232" i="11"/>
  <c r="C232" i="11"/>
  <c r="H231" i="11"/>
  <c r="B231" i="11"/>
  <c r="B230" i="11"/>
  <c r="D132" i="11"/>
  <c r="C132" i="11"/>
  <c r="C122" i="8"/>
  <c r="C181" i="9"/>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60" i="8"/>
  <c r="K860" i="8"/>
  <c r="I860" i="8"/>
  <c r="G860" i="8"/>
  <c r="E860" i="8"/>
  <c r="C860" i="8"/>
  <c r="O859" i="8"/>
  <c r="M859" i="8"/>
  <c r="K859" i="8"/>
  <c r="I859" i="8"/>
  <c r="G859" i="8"/>
  <c r="E859" i="8"/>
  <c r="C859" i="8"/>
  <c r="M830" i="8"/>
  <c r="K830" i="8"/>
  <c r="I830" i="8"/>
  <c r="G830" i="8"/>
  <c r="E830" i="8"/>
  <c r="C830" i="8"/>
  <c r="O829" i="8"/>
  <c r="M829" i="8"/>
  <c r="K829" i="8"/>
  <c r="I829" i="8"/>
  <c r="G829" i="8"/>
  <c r="E829" i="8"/>
  <c r="C829" i="8"/>
  <c r="M800" i="8"/>
  <c r="K800" i="8"/>
  <c r="I800" i="8"/>
  <c r="G800" i="8"/>
  <c r="E800" i="8"/>
  <c r="C800" i="8"/>
  <c r="O799" i="8"/>
  <c r="M799" i="8"/>
  <c r="K799" i="8"/>
  <c r="I799" i="8"/>
  <c r="G799" i="8"/>
  <c r="E799" i="8"/>
  <c r="C799" i="8"/>
  <c r="M770" i="8"/>
  <c r="K770" i="8"/>
  <c r="I770" i="8"/>
  <c r="G770" i="8"/>
  <c r="E770" i="8"/>
  <c r="C770" i="8"/>
  <c r="O769" i="8"/>
  <c r="M769" i="8"/>
  <c r="K769" i="8"/>
  <c r="I769" i="8"/>
  <c r="G769" i="8"/>
  <c r="E769" i="8"/>
  <c r="C769" i="8"/>
  <c r="M740" i="8"/>
  <c r="K740" i="8"/>
  <c r="I740" i="8"/>
  <c r="G740" i="8"/>
  <c r="E740" i="8"/>
  <c r="C740" i="8"/>
  <c r="O739" i="8"/>
  <c r="M739" i="8"/>
  <c r="K739" i="8"/>
  <c r="I739" i="8"/>
  <c r="G739" i="8"/>
  <c r="E739" i="8"/>
  <c r="C739" i="8"/>
  <c r="M710" i="8"/>
  <c r="K710" i="8"/>
  <c r="I710" i="8"/>
  <c r="G710" i="8"/>
  <c r="E710" i="8"/>
  <c r="C710" i="8"/>
  <c r="O709" i="8"/>
  <c r="M709" i="8"/>
  <c r="K709" i="8"/>
  <c r="I709" i="8"/>
  <c r="G709" i="8"/>
  <c r="E709" i="8"/>
  <c r="C709" i="8"/>
  <c r="M680" i="8"/>
  <c r="K680" i="8"/>
  <c r="I680" i="8"/>
  <c r="G680" i="8"/>
  <c r="E680" i="8"/>
  <c r="C680" i="8"/>
  <c r="O679" i="8"/>
  <c r="M679" i="8"/>
  <c r="K679" i="8"/>
  <c r="I679" i="8"/>
  <c r="G679" i="8"/>
  <c r="E679" i="8"/>
  <c r="C679" i="8"/>
  <c r="M650" i="8"/>
  <c r="K650" i="8"/>
  <c r="I650" i="8"/>
  <c r="G650" i="8"/>
  <c r="E650" i="8"/>
  <c r="C650" i="8"/>
  <c r="O649" i="8"/>
  <c r="M649" i="8"/>
  <c r="K649" i="8"/>
  <c r="I649" i="8"/>
  <c r="G649" i="8"/>
  <c r="E649" i="8"/>
  <c r="C649" i="8"/>
  <c r="M620" i="8"/>
  <c r="K620" i="8"/>
  <c r="I620" i="8"/>
  <c r="G620" i="8"/>
  <c r="E620" i="8"/>
  <c r="C620" i="8"/>
  <c r="O619" i="8"/>
  <c r="M619" i="8"/>
  <c r="K619" i="8"/>
  <c r="I619" i="8"/>
  <c r="G619" i="8"/>
  <c r="E619" i="8"/>
  <c r="C619" i="8"/>
  <c r="M590" i="8"/>
  <c r="K590" i="8"/>
  <c r="I590" i="8"/>
  <c r="G590" i="8"/>
  <c r="E590" i="8"/>
  <c r="C590" i="8"/>
  <c r="O589" i="8"/>
  <c r="M589" i="8"/>
  <c r="K589" i="8"/>
  <c r="I589" i="8"/>
  <c r="G589" i="8"/>
  <c r="E589" i="8"/>
  <c r="C589" i="8"/>
  <c r="M560" i="8"/>
  <c r="K560" i="8"/>
  <c r="I560" i="8"/>
  <c r="G560" i="8"/>
  <c r="E560" i="8"/>
  <c r="C560" i="8"/>
  <c r="C559" i="8"/>
  <c r="M530" i="8"/>
  <c r="K530" i="8"/>
  <c r="I530" i="8"/>
  <c r="G530" i="8"/>
  <c r="E530" i="8"/>
  <c r="C530" i="8"/>
  <c r="O529" i="8"/>
  <c r="M529" i="8"/>
  <c r="K529" i="8"/>
  <c r="I529" i="8"/>
  <c r="G529" i="8"/>
  <c r="E529" i="8"/>
  <c r="C529" i="8"/>
  <c r="M499" i="8"/>
  <c r="K499" i="8"/>
  <c r="I499" i="8"/>
  <c r="G499" i="8"/>
  <c r="E499" i="8"/>
  <c r="C499" i="8"/>
  <c r="M498" i="8"/>
  <c r="K498" i="8"/>
  <c r="I498" i="8"/>
  <c r="G498" i="8"/>
  <c r="E498" i="8"/>
  <c r="C498" i="8"/>
  <c r="M468" i="8"/>
  <c r="K468" i="8"/>
  <c r="I468" i="8"/>
  <c r="G468" i="8"/>
  <c r="E468" i="8"/>
  <c r="C468" i="8"/>
  <c r="M467" i="8"/>
  <c r="K467" i="8"/>
  <c r="I467" i="8"/>
  <c r="G467" i="8"/>
  <c r="E467" i="8"/>
  <c r="C467" i="8"/>
  <c r="M437" i="8"/>
  <c r="K437" i="8"/>
  <c r="I437" i="8"/>
  <c r="G437" i="8"/>
  <c r="E437" i="8"/>
  <c r="C437" i="8"/>
  <c r="M436" i="8"/>
  <c r="K436" i="8"/>
  <c r="I436" i="8"/>
  <c r="G436" i="8"/>
  <c r="E436" i="8"/>
  <c r="C436" i="8"/>
  <c r="M406" i="8"/>
  <c r="K406" i="8"/>
  <c r="I406" i="8"/>
  <c r="G406" i="8"/>
  <c r="E406" i="8"/>
  <c r="C406" i="8"/>
  <c r="O405" i="8"/>
  <c r="M405" i="8"/>
  <c r="K405" i="8"/>
  <c r="I405" i="8"/>
  <c r="G405" i="8"/>
  <c r="E405" i="8"/>
  <c r="C405" i="8"/>
  <c r="M375" i="8"/>
  <c r="K375" i="8"/>
  <c r="I375" i="8"/>
  <c r="G375" i="8"/>
  <c r="E375" i="8"/>
  <c r="C375" i="8"/>
  <c r="K374" i="8"/>
  <c r="I374" i="8"/>
  <c r="G374" i="8"/>
  <c r="E374" i="8"/>
  <c r="C374" i="8"/>
  <c r="M344" i="8"/>
  <c r="K344" i="8"/>
  <c r="I344" i="8"/>
  <c r="G344" i="8"/>
  <c r="E344" i="8"/>
  <c r="C344" i="8"/>
  <c r="K343" i="8"/>
  <c r="I343" i="8"/>
  <c r="G343" i="8"/>
  <c r="E343" i="8"/>
  <c r="C343" i="8"/>
  <c r="M313" i="8"/>
  <c r="K313" i="8"/>
  <c r="I313" i="8"/>
  <c r="G313" i="8"/>
  <c r="E313" i="8"/>
  <c r="C313" i="8"/>
  <c r="M312" i="8"/>
  <c r="K312" i="8"/>
  <c r="I312" i="8"/>
  <c r="G312" i="8"/>
  <c r="E312" i="8"/>
  <c r="C312" i="8"/>
  <c r="M282" i="8"/>
  <c r="K282" i="8"/>
  <c r="I282" i="8"/>
  <c r="G282" i="8"/>
  <c r="E282" i="8"/>
  <c r="C282" i="8"/>
  <c r="M281" i="8"/>
  <c r="K281" i="8"/>
  <c r="I281" i="8"/>
  <c r="G281" i="8"/>
  <c r="E281" i="8"/>
  <c r="C281" i="8"/>
  <c r="M251" i="8"/>
  <c r="K251" i="8"/>
  <c r="I251" i="8"/>
  <c r="G251" i="8"/>
  <c r="E251" i="8"/>
  <c r="C251" i="8"/>
  <c r="M250" i="8"/>
  <c r="K250" i="8"/>
  <c r="I250" i="8"/>
  <c r="G250" i="8"/>
  <c r="E250" i="8"/>
  <c r="C250" i="8"/>
  <c r="M220" i="8"/>
  <c r="K220" i="8"/>
  <c r="I220" i="8"/>
  <c r="G220" i="8"/>
  <c r="E220" i="8"/>
  <c r="C220" i="8"/>
  <c r="M219" i="8"/>
  <c r="K219" i="8"/>
  <c r="I219" i="8"/>
  <c r="G219" i="8"/>
  <c r="E219" i="8"/>
  <c r="C219" i="8"/>
  <c r="M189" i="8"/>
  <c r="K189" i="8"/>
  <c r="I189" i="8"/>
  <c r="G189" i="8"/>
  <c r="E189" i="8"/>
  <c r="C189" i="8"/>
  <c r="M188" i="8"/>
  <c r="K188" i="8"/>
  <c r="I188" i="8"/>
  <c r="G188" i="8"/>
  <c r="E188" i="8"/>
  <c r="C188" i="8"/>
  <c r="M158" i="8"/>
  <c r="K158" i="8"/>
  <c r="I158" i="8"/>
  <c r="G158" i="8"/>
  <c r="E158" i="8"/>
  <c r="C158" i="8"/>
  <c r="M157" i="8"/>
  <c r="K157" i="8"/>
  <c r="I157" i="8"/>
  <c r="G157" i="8"/>
  <c r="E157" i="8"/>
  <c r="C157" i="8"/>
  <c r="E127" i="8"/>
  <c r="C127" i="8"/>
  <c r="G126" i="8"/>
  <c r="E126" i="8"/>
  <c r="C126" i="8"/>
  <c r="M98" i="8"/>
  <c r="K98" i="8"/>
  <c r="I98" i="8"/>
  <c r="G98" i="8"/>
  <c r="E98" i="8"/>
  <c r="C98" i="8"/>
  <c r="M97" i="8"/>
  <c r="K97" i="8"/>
  <c r="I97" i="8"/>
  <c r="G97" i="8"/>
  <c r="E97" i="8"/>
  <c r="C97" i="8"/>
  <c r="M68" i="8"/>
  <c r="K68" i="8"/>
  <c r="I68" i="8"/>
  <c r="G68" i="8"/>
  <c r="E68" i="8"/>
  <c r="C68" i="8"/>
  <c r="M67" i="8"/>
  <c r="K67" i="8"/>
  <c r="I67" i="8"/>
  <c r="G67" i="8"/>
  <c r="E67" i="8"/>
  <c r="C67" i="8"/>
  <c r="M38" i="8"/>
  <c r="K38" i="8"/>
  <c r="I38" i="8"/>
  <c r="G38" i="8"/>
  <c r="E38" i="8"/>
  <c r="M37" i="8"/>
  <c r="K37" i="8"/>
  <c r="I37" i="8"/>
  <c r="G37" i="8"/>
  <c r="E37" i="8"/>
  <c r="C37" i="8"/>
  <c r="M7" i="8"/>
  <c r="K7" i="8"/>
  <c r="I7" i="8"/>
  <c r="G7" i="8"/>
  <c r="E7" i="8"/>
  <c r="C7" i="8"/>
  <c r="H305" i="11"/>
  <c r="G305" i="11"/>
  <c r="D305" i="11"/>
  <c r="C305" i="11"/>
  <c r="H304" i="11"/>
  <c r="B304" i="11"/>
  <c r="B30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7" i="8" s="1"/>
  <c r="K65" i="2"/>
  <c r="K127" i="8"/>
  <c r="I65" i="2"/>
  <c r="I127" i="8" s="1"/>
  <c r="G65" i="2"/>
  <c r="G127"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5" i="8"/>
  <c r="C794" i="8"/>
  <c r="C765" i="8"/>
  <c r="C764" i="8"/>
  <c r="B211" i="2"/>
  <c r="A1441" i="9"/>
  <c r="C1381" i="9"/>
  <c r="B208" i="2"/>
  <c r="C674" i="8"/>
  <c r="C1261" i="9"/>
  <c r="K1261" i="9"/>
  <c r="C644" i="8"/>
  <c r="C1201" i="9"/>
  <c r="C1141" i="9"/>
  <c r="B173" i="2"/>
  <c r="B159" i="2"/>
  <c r="B163" i="2"/>
  <c r="B150" i="2"/>
  <c r="C526" i="8"/>
  <c r="B154" i="2"/>
  <c r="C961" i="9"/>
  <c r="B145" i="2"/>
  <c r="C901" i="9"/>
  <c r="B138" i="2"/>
  <c r="B137" i="2"/>
  <c r="A841" i="9"/>
  <c r="B115" i="2"/>
  <c r="K781" i="9"/>
  <c r="A781" i="9"/>
  <c r="C370" i="8"/>
  <c r="C661" i="9"/>
  <c r="B103" i="2"/>
  <c r="C338" i="8"/>
  <c r="C307" i="8"/>
  <c r="C277" i="8"/>
  <c r="K541" i="9"/>
  <c r="C276" i="8"/>
  <c r="C481" i="9"/>
  <c r="C421" i="9"/>
  <c r="K361" i="9"/>
  <c r="A361" i="9"/>
  <c r="C153" i="8"/>
  <c r="K301" i="9"/>
  <c r="C152" i="8"/>
  <c r="B33" i="2"/>
  <c r="C63" i="8"/>
  <c r="C464" i="8"/>
  <c r="C301" i="9"/>
  <c r="B220" i="2"/>
  <c r="B50" i="2"/>
  <c r="C1501" i="9"/>
  <c r="C154" i="8"/>
  <c r="K661" i="9"/>
  <c r="C94" i="8"/>
  <c r="C541" i="9"/>
  <c r="C6" i="7"/>
  <c r="F6" i="7"/>
  <c r="B85" i="2"/>
  <c r="C215" i="8"/>
  <c r="K181" i="9"/>
  <c r="K1141" i="9"/>
  <c r="H14" i="6"/>
  <c r="B80" i="2"/>
  <c r="B190" i="2"/>
  <c r="C278" i="8"/>
  <c r="C401" i="8"/>
  <c r="C585" i="8"/>
  <c r="C705" i="8"/>
  <c r="C825" i="8"/>
  <c r="C781" i="9"/>
  <c r="K1621" i="9"/>
  <c r="B71" i="2"/>
  <c r="B120" i="2"/>
  <c r="B185" i="2"/>
  <c r="B233" i="2"/>
  <c r="C339" i="8"/>
  <c r="C586" i="8"/>
  <c r="C706" i="8"/>
  <c r="C826" i="8"/>
  <c r="K421" i="9"/>
  <c r="K1381" i="9"/>
  <c r="C93" i="8"/>
  <c r="B225" i="2"/>
  <c r="C463" i="8"/>
  <c r="C61" i="9"/>
  <c r="C1021" i="9"/>
  <c r="C645" i="8"/>
  <c r="B45" i="2"/>
  <c r="B168" i="2"/>
  <c r="C646" i="8"/>
  <c r="C766" i="8"/>
  <c r="K901" i="9"/>
  <c r="A1561" i="9"/>
  <c r="C841" i="9"/>
  <c r="B124" i="2"/>
  <c r="B146" i="2"/>
  <c r="C1321" i="9"/>
  <c r="B194" i="2"/>
  <c r="C824" i="8"/>
  <c r="A1621" i="9"/>
  <c r="B242" i="2"/>
  <c r="B128" i="2"/>
  <c r="B181" i="2"/>
  <c r="B189" i="2"/>
  <c r="B198" i="2"/>
  <c r="B251" i="2"/>
  <c r="C123" i="8"/>
  <c r="C246" i="8"/>
  <c r="C431" i="8"/>
  <c r="C495" i="8"/>
  <c r="C675" i="8"/>
  <c r="K241" i="9"/>
  <c r="K721" i="9"/>
  <c r="K1201" i="9"/>
  <c r="C361" i="9"/>
  <c r="C184" i="8"/>
  <c r="B54" i="2"/>
  <c r="A241" i="9"/>
  <c r="B40" i="2"/>
  <c r="C121" i="8"/>
  <c r="A421" i="9"/>
  <c r="B67" i="2"/>
  <c r="A721" i="9"/>
  <c r="B110" i="2"/>
  <c r="C369" i="8"/>
  <c r="K841" i="9"/>
  <c r="C433" i="8"/>
  <c r="K1321" i="9"/>
  <c r="B199" i="2"/>
  <c r="K1561" i="9"/>
  <c r="B234" i="2"/>
  <c r="B41" i="2"/>
  <c r="B49" i="2"/>
  <c r="B58" i="2"/>
  <c r="B111" i="2"/>
  <c r="B119" i="2"/>
  <c r="B129" i="2"/>
  <c r="B176" i="2"/>
  <c r="B246" i="2"/>
  <c r="C183" i="8"/>
  <c r="C247" i="8"/>
  <c r="C371" i="8"/>
  <c r="C400" i="8"/>
  <c r="C432" i="8"/>
  <c r="C524" i="8"/>
  <c r="C676" i="8"/>
  <c r="C796" i="8"/>
  <c r="A61" i="9"/>
  <c r="A541" i="9"/>
  <c r="A601" i="9"/>
  <c r="A1021" i="9"/>
  <c r="A1081" i="9"/>
  <c r="C1441" i="9"/>
  <c r="A1501" i="9"/>
  <c r="C462" i="8"/>
  <c r="A901" i="9"/>
  <c r="C704" i="8"/>
  <c r="A1381" i="9"/>
  <c r="B207" i="2"/>
  <c r="C1081" i="9"/>
  <c r="C555" i="8"/>
  <c r="B36" i="2"/>
  <c r="B106" i="2"/>
  <c r="B216" i="2"/>
  <c r="B224" i="2"/>
  <c r="C214" i="8"/>
  <c r="C615" i="8"/>
  <c r="C735" i="8"/>
  <c r="C855" i="8"/>
  <c r="K481" i="9"/>
  <c r="K961" i="9"/>
  <c r="K1441" i="9"/>
  <c r="C185" i="8"/>
  <c r="B59" i="2"/>
  <c r="A1201" i="9"/>
  <c r="C614" i="8"/>
  <c r="B180" i="2"/>
  <c r="J3" i="6"/>
  <c r="C121" i="9"/>
  <c r="B19" i="2"/>
  <c r="C601" i="9"/>
  <c r="C308" i="8"/>
  <c r="B89" i="2"/>
  <c r="C5" i="7"/>
  <c r="F5" i="7" s="1"/>
  <c r="K121" i="9"/>
  <c r="B24" i="2"/>
  <c r="B6" i="7"/>
  <c r="C92" i="8"/>
  <c r="A181" i="9"/>
  <c r="B32" i="2"/>
  <c r="A481" i="9"/>
  <c r="C245" i="8"/>
  <c r="B75" i="2"/>
  <c r="K601" i="9"/>
  <c r="C309" i="8"/>
  <c r="B94" i="2"/>
  <c r="A661" i="9"/>
  <c r="B102" i="2"/>
  <c r="A961" i="9"/>
  <c r="C493" i="8"/>
  <c r="C494" i="8"/>
  <c r="B141" i="2"/>
  <c r="K1081" i="9"/>
  <c r="C556" i="8"/>
  <c r="B164" i="2"/>
  <c r="C584" i="8"/>
  <c r="A1141" i="9"/>
  <c r="B172" i="2"/>
  <c r="C1561" i="9"/>
  <c r="B229" i="2"/>
  <c r="B14" i="2"/>
  <c r="B23" i="2"/>
  <c r="B76" i="2"/>
  <c r="B84" i="2"/>
  <c r="B93" i="2"/>
  <c r="C32" i="8"/>
  <c r="C554" i="8"/>
  <c r="C616" i="8"/>
  <c r="C736" i="8"/>
  <c r="C856" i="8"/>
  <c r="C241" i="9"/>
  <c r="A301" i="9"/>
  <c r="C721" i="9"/>
  <c r="A1261" i="9"/>
  <c r="A1321" i="9"/>
  <c r="B133" i="2"/>
  <c r="C216" i="8"/>
  <c r="C340" i="8"/>
  <c r="C402" i="8"/>
  <c r="C525" i="8"/>
  <c r="K1021" i="9"/>
  <c r="K1501" i="9"/>
  <c r="B28" i="2"/>
  <c r="B63" i="2"/>
  <c r="B68" i="2"/>
  <c r="B98" i="2"/>
  <c r="B155" i="2"/>
  <c r="B203" i="2"/>
  <c r="B215" i="2"/>
  <c r="B238" i="2"/>
  <c r="B250" i="2"/>
  <c r="C734" i="8"/>
  <c r="C854" i="8"/>
  <c r="D6" i="7"/>
  <c r="E6" i="7"/>
  <c r="A1" i="9" l="1"/>
  <c r="B10" i="2"/>
  <c r="F3" i="6"/>
  <c r="B6" i="2"/>
  <c r="K61" i="9"/>
  <c r="C4" i="7"/>
  <c r="F4" i="7" s="1"/>
  <c r="D5" i="7"/>
  <c r="C64" i="8"/>
  <c r="J25" i="6"/>
  <c r="A121" i="9"/>
  <c r="C62" i="8"/>
  <c r="F14" i="6"/>
  <c r="J14" i="6"/>
  <c r="E4" i="7"/>
  <c r="D4" i="7"/>
  <c r="B15" i="2"/>
  <c r="H25" i="6"/>
  <c r="E5" i="7"/>
  <c r="C7" i="7" l="1"/>
  <c r="E7" i="7" s="1"/>
  <c r="F7" i="7" l="1"/>
  <c r="D7" i="7"/>
</calcChain>
</file>

<file path=xl/sharedStrings.xml><?xml version="1.0" encoding="utf-8"?>
<sst xmlns="http://schemas.openxmlformats.org/spreadsheetml/2006/main" count="2554" uniqueCount="209">
  <si>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</si>
  <si>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</si>
  <si>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</si>
  <si>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</si>
  <si>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</si>
  <si>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</si>
  <si>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</si>
  <si>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</si>
  <si>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</si>
  <si>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</si>
  <si>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</si>
  <si>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</si>
  <si>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</si>
  <si>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</si>
  <si>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</si>
  <si>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</si>
  <si>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</si>
  <si>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</si>
  <si>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</si>
  <si>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</si>
  <si>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</si>
  <si>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</si>
  <si>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</si>
  <si>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</si>
  <si>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</si>
  <si>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</si>
  <si>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</si>
  <si>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</si>
  <si>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</si>
  <si>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</si>
  <si>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</si>
  <si>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</si>
  <si>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</si>
  <si>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</si>
  <si>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</si>
  <si>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</si>
  <si>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</si>
  <si>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</si>
  <si>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</si>
  <si>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</si>
  <si>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</si>
  <si>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</si>
  <si>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</si>
  <si>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</si>
  <si>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</si>
  <si>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</si>
  <si>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</si>
  <si>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</si>
  <si>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</si>
  <si>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</si>
  <si>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</si>
  <si>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</si>
  <si>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</si>
  <si>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</si>
  <si>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</si>
  <si>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</si>
  <si>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</si>
  <si>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</si>
  <si>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</si>
  <si>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</si>
  <si>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</si>
  <si>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</si>
  <si>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</si>
  <si>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</si>
  <si>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</si>
  <si>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</si>
  <si>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</si>
  <si>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</si>
  <si>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</si>
  <si>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</si>
  <si>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</si>
  <si>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</si>
  <si>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</si>
  <si>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</si>
  <si>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</si>
  <si>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</si>
  <si>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</si>
  <si>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</si>
  <si>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</si>
  <si>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</si>
  <si>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</si>
  <si>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</si>
  <si>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</si>
  <si>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</si>
  <si>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</si>
  <si>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</si>
  <si>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</si>
  <si>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</si>
  <si>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</si>
  <si>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</si>
  <si>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</si>
  <si>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</si>
  <si>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</si>
  <si>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</si>
  <si>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</si>
  <si>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</si>
  <si>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</si>
  <si>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</si>
  <si>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</si>
  <si>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</si>
  <si>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</si>
  <si>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</si>
  <si>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</si>
  <si>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</si>
  <si>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</si>
  <si>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</si>
  <si>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</si>
  <si>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</si>
  <si>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</si>
  <si>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</si>
  <si>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</si>
  <si>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</si>
  <si>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</si>
  <si>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</si>
  <si>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</si>
  <si>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</si>
  <si>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</si>
  <si>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</si>
  <si>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</si>
  <si>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</si>
  <si>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</si>
  <si>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</si>
  <si>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</si>
  <si>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</si>
  <si>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</si>
  <si>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</si>
  <si>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</si>
  <si>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</si>
  <si>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</si>
  <si>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</si>
  <si>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</si>
  <si>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</si>
  <si>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</si>
  <si>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</si>
  <si>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</si>
  <si>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</si>
  <si>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</si>
  <si>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</si>
  <si>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</si>
  <si>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</si>
  <si>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</si>
  <si>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</si>
  <si>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</si>
  <si>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</si>
  <si>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</si>
  <si>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</si>
  <si>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</si>
  <si>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</si>
  <si>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</si>
  <si>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</si>
  <si>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</si>
  <si>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</si>
  <si>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</si>
  <si>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</si>
  <si>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</si>
  <si>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</si>
  <si>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</si>
  <si>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</si>
  <si>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</si>
  <si>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</si>
  <si>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</si>
  <si>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</si>
  <si>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</si>
  <si>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</si>
  <si>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</si>
  <si>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</si>
  <si>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</si>
  <si>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</si>
  <si>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</si>
  <si>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</si>
  <si>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</si>
  <si>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</si>
  <si>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</si>
  <si>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</si>
  <si>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</si>
  <si>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</si>
  <si>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</si>
  <si>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</si>
  <si>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</si>
  <si>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</si>
  <si>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</si>
  <si>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</si>
  <si>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</si>
  <si>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</si>
  <si>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</si>
  <si>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</si>
  <si>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</si>
  <si>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</si>
  <si>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PEO - Engineering and Infrastructures</t>
  </si>
  <si>
    <t>NEGOTIATED PROCUREMENT FOR INFRA</t>
  </si>
  <si>
    <t>JJR CONSTRUCTION AND SUPPLY</t>
  </si>
  <si>
    <t>JD SOMOZA BUILDERS</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</si>
  <si>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</si>
  <si>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</si>
  <si>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Original copy of Bid Security. If in the form of a Surety Bond, submit also a certification issued by the Insurance Commission;</t>
  </si>
  <si>
    <t>Or Original copy of Notarized Bid Securing Declaration;</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</si>
  <si>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</si>
  <si>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</si>
  <si>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</si>
  <si>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</si>
  <si>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</si>
  <si>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The prospective bidder’s computation of Net Financial Contracting Capacity (NFCC).</t>
  </si>
  <si>
    <t>If applicable, duly signed joint venture agreement (JVA) in accordance with RA No. 4566 and its IRR in case the joint venture is already in existence;</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</si>
  <si>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</si>
  <si>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</si>
  <si>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</si>
  <si>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B20233428</t>
  </si>
  <si>
    <t>PROCUREMENT OF 1 LOT CONTRACT PACKAGE: EQUIPMENT, LABOR AND MATERIALS FOR THE CONSTRUCTION OF ISOLATION / INFIRMARY &amp; STAFF ROOM AT WOMEN DEVELOPMENT CENTER AT LUNTIANG PARAISO, NEW CORELLA, DAVAO DEL NORTE</t>
  </si>
  <si>
    <t>July 27,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</si>
</sst>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Red]\-&quot;₱&quot;#,##0.00"/>
    <numFmt numFmtId="165" formatCode="_-&quot;₱&quot;* #,##0.00_-;\-&quot;₱&quot;* #,##0.00_-;_-&quot;₱&quot;* &quot;-&quot;??_-;_-@_-"/>
    <numFmt numFmtId="166" formatCode="_-* #,##0.00_-;\-* #,##0.00_-;_-* &quot;-&quot;??_-;_-@_-"/>
    <numFmt numFmtId="167" formatCode="\x\x\x\x\x\x"/>
    <numFmt numFmtId="168" formatCode="#,##0.00_ ;\-#,##0.00\ "/>
    <numFmt numFmtId="169" formatCode="[$-3409]mmmm\ dd\,\ yyyy;@"/>
  </numFmts>
  <fonts count="61">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b/>
      <sz val="9"/>
      <color rgb="FF000000"/>
      <name val="Calibri"/>
      <family val="2"/>
    </font>
    <font>
      <sz val="9"/>
      <color rgb="FF000000"/>
      <name val="Calibri"/>
      <family val="2"/>
    </font>
    <font>
      <sz val="9"/>
      <color rgb="FFFFFFFF"/>
      <name val="Calibri"/>
      <family val="2"/>
    </font>
    <font>
      <sz val="11"/>
      <color rgb="FF000000"/>
      <name val="Calibri"/>
      <family val="2"/>
    </font>
    <font>
      <i/>
      <sz val="9"/>
      <color rgb="FF000000"/>
      <name val="Calibri"/>
      <family val="2"/>
    </font>
    <font>
      <sz val="9"/>
      <color rgb="FF000000"/>
      <name val="Arial Narrow"/>
      <family val="2"/>
    </font>
    <font>
      <i/>
      <sz val="12"/>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166" fontId="37" fillId="0" borderId="0" applyFont="0" applyFill="0" applyBorder="0" applyAlignment="0" applyProtection="0"/>
    <xf numFmtId="0" fontId="53" fillId="0" borderId="0">
      <alignment vertical="center"/>
    </xf>
    <xf numFmtId="166" fontId="57" fillId="0" borderId="0">
      <protection locked="0"/>
    </xf>
  </cellStyleXfs>
  <cellXfs count="524">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43" fontId="6" fillId="0" borderId="0" xfId="0" applyNumberFormat="1" applyFont="1"/>
    <xf numFmtId="43" fontId="7" fillId="0" borderId="0" xfId="0" applyNumberFormat="1" applyFont="1" applyAlignment="1">
      <alignment horizontal="center" vertical="center"/>
    </xf>
    <xf numFmtId="43" fontId="7" fillId="0" borderId="0" xfId="0" applyNumberFormat="1" applyFont="1" applyAlignment="1">
      <alignment horizontal="left" vertical="center"/>
    </xf>
    <xf numFmtId="0" fontId="7" fillId="0" borderId="0" xfId="0" applyFont="1" applyAlignment="1">
      <alignment horizontal="right" vertical="center"/>
    </xf>
    <xf numFmtId="43" fontId="7" fillId="0" borderId="3" xfId="3" applyFont="1" applyBorder="1" applyAlignment="1">
      <alignment horizontal="center"/>
    </xf>
    <xf numFmtId="43" fontId="7" fillId="2" borderId="0" xfId="0" applyNumberFormat="1" applyFont="1" applyFill="1" applyAlignment="1">
      <alignment horizontal="left" vertical="center"/>
    </xf>
    <xf numFmtId="43"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43" fontId="11" fillId="0" borderId="7" xfId="1" applyFont="1" applyBorder="1" applyAlignment="1">
      <alignment horizontal="center" vertical="center"/>
    </xf>
    <xf numFmtId="43"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165" fontId="0" fillId="0" borderId="0" xfId="1" applyNumberFormat="1" applyFont="1"/>
    <xf numFmtId="43" fontId="11" fillId="0" borderId="5" xfId="1" applyFont="1" applyBorder="1" applyAlignment="1">
      <alignment horizontal="center" vertical="center"/>
    </xf>
    <xf numFmtId="43"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43" fontId="11" fillId="0" borderId="5" xfId="1" applyFont="1" applyBorder="1" applyAlignment="1">
      <alignment horizontal="center" vertical="center" wrapText="1"/>
    </xf>
    <xf numFmtId="43"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165"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43" fontId="11" fillId="0" borderId="7" xfId="1" applyFont="1" applyFill="1" applyBorder="1" applyAlignment="1">
      <alignment horizontal="center" vertical="center" wrapText="1"/>
    </xf>
    <xf numFmtId="43" fontId="11" fillId="0" borderId="5" xfId="1" applyFont="1" applyFill="1" applyBorder="1" applyAlignment="1">
      <alignment horizontal="center" vertical="center" wrapText="1"/>
    </xf>
    <xf numFmtId="43"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43"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43" fontId="46" fillId="0" borderId="7" xfId="1" applyFont="1" applyFill="1" applyBorder="1" applyAlignment="1">
      <alignment horizontal="center" vertical="center" wrapText="1"/>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43" fontId="30" fillId="0" borderId="0" xfId="1" applyFont="1" applyFill="1" applyBorder="1" applyAlignment="1">
      <alignment horizontal="right" vertical="center"/>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xf>
    <xf numFmtId="0" fontId="29" fillId="0" borderId="0" xfId="0" applyFont="1" applyAlignment="1">
      <alignment horizontal="center" vertical="center" wrapText="1"/>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43" fontId="34" fillId="0" borderId="5" xfId="1" applyFont="1" applyFill="1" applyBorder="1" applyAlignment="1">
      <alignment horizontal="center" vertical="center" wrapText="1"/>
    </xf>
    <xf numFmtId="43" fontId="34" fillId="0" borderId="7" xfId="1" applyFont="1" applyFill="1" applyBorder="1" applyAlignment="1">
      <alignment horizontal="center" vertical="center"/>
    </xf>
    <xf numFmtId="0" fontId="53" fillId="0" borderId="0" xfId="5">
      <alignment vertical="center"/>
    </xf>
    <xf numFmtId="0" fontId="54" fillId="0" borderId="0" xfId="5" applyFont="1" applyAlignment="1"/>
    <xf numFmtId="0" fontId="11" fillId="0" borderId="0" xfId="0" applyFont="1"/>
    <xf numFmtId="0" fontId="55" fillId="0" borderId="0" xfId="0" applyFont="1"/>
    <xf numFmtId="0" fontId="0" fillId="0" borderId="0" xfId="0" applyAlignment="1">
      <alignment vertical="center"/>
    </xf>
    <xf numFmtId="0" fontId="54" fillId="0" borderId="4" xfId="5" applyFont="1" applyBorder="1">
      <alignment vertical="center"/>
    </xf>
    <xf numFmtId="4" fontId="56" fillId="0" borderId="4" xfId="5" applyNumberFormat="1" applyFont="1" applyBorder="1" applyAlignment="1">
      <alignment vertical="center" wrapText="1"/>
    </xf>
    <xf numFmtId="164" fontId="55" fillId="0" borderId="4" xfId="6" applyNumberFormat="1" applyFont="1" applyBorder="1" applyAlignment="1" applyProtection="1">
      <alignment vertical="center"/>
    </xf>
    <xf numFmtId="0" fontId="54" fillId="0" borderId="5" xfId="5" applyFont="1" applyBorder="1" applyAlignment="1">
      <alignment horizontal="left" vertical="center"/>
    </xf>
    <xf numFmtId="0" fontId="54" fillId="0" borderId="7" xfId="5" applyFont="1" applyBorder="1" applyAlignment="1">
      <alignment horizontal="center" vertical="center"/>
    </xf>
    <xf numFmtId="166" fontId="55" fillId="0" borderId="7" xfId="6" applyFont="1" applyBorder="1" applyAlignment="1" applyProtection="1">
      <alignment horizontal="center" vertical="center" wrapText="1"/>
    </xf>
    <xf numFmtId="0" fontId="55" fillId="0" borderId="15" xfId="5" applyFont="1" applyBorder="1" applyAlignment="1">
      <alignment horizontal="center" vertical="top"/>
    </xf>
    <xf numFmtId="0" fontId="55" fillId="0" borderId="7" xfId="5" applyFont="1" applyBorder="1" applyAlignment="1">
      <alignment horizontal="left" vertical="center" wrapText="1"/>
    </xf>
    <xf numFmtId="166" fontId="55" fillId="0" borderId="7" xfId="6" applyFont="1" applyBorder="1" applyAlignment="1" applyProtection="1">
      <alignment vertical="center" wrapText="1"/>
    </xf>
    <xf numFmtId="0" fontId="55" fillId="0" borderId="7" xfId="5" applyFont="1" applyBorder="1" applyAlignment="1">
      <alignment horizontal="center" vertical="top"/>
    </xf>
    <xf numFmtId="0" fontId="55" fillId="0" borderId="7" xfId="5" applyFont="1" applyBorder="1" applyAlignment="1">
      <alignment horizontal="center" vertical="center" wrapText="1"/>
    </xf>
    <xf numFmtId="0" fontId="55" fillId="0" borderId="7" xfId="5" applyFont="1" applyBorder="1" applyAlignment="1">
      <alignment horizontal="center"/>
    </xf>
    <xf numFmtId="0" fontId="55" fillId="0" borderId="12" xfId="5" applyFont="1" applyBorder="1" applyAlignment="1">
      <alignment horizontal="center" vertical="top"/>
    </xf>
    <xf numFmtId="0" fontId="55" fillId="0" borderId="12" xfId="5" applyFont="1" applyBorder="1" applyAlignment="1">
      <alignment horizontal="left" vertical="center" wrapText="1"/>
    </xf>
    <xf numFmtId="0" fontId="55" fillId="0" borderId="14" xfId="5" applyFont="1" applyBorder="1" applyAlignment="1">
      <alignment horizontal="center" vertical="center" wrapText="1"/>
    </xf>
    <xf numFmtId="0" fontId="55" fillId="0" borderId="13" xfId="5" applyFont="1" applyBorder="1" applyAlignment="1">
      <alignment horizontal="center" vertical="center" wrapText="1"/>
    </xf>
    <xf numFmtId="0" fontId="55" fillId="0" borderId="18" xfId="5" applyFont="1" applyBorder="1" applyAlignment="1">
      <alignment horizontal="center"/>
    </xf>
    <xf numFmtId="0" fontId="55" fillId="0" borderId="5" xfId="5" applyFont="1" applyBorder="1" applyAlignment="1">
      <alignment horizontal="center" vertical="top"/>
    </xf>
    <xf numFmtId="0" fontId="55" fillId="0" borderId="5" xfId="5" applyFont="1" applyBorder="1" applyAlignment="1">
      <alignment horizontal="left" vertical="center" wrapText="1"/>
    </xf>
    <xf numFmtId="0" fontId="55" fillId="0" borderId="7" xfId="5" applyFont="1" applyBorder="1" applyAlignment="1"/>
    <xf numFmtId="0" fontId="55" fillId="0" borderId="18" xfId="5" applyFont="1" applyBorder="1" applyAlignment="1"/>
    <xf numFmtId="0" fontId="55" fillId="0" borderId="18" xfId="5" applyFont="1" applyBorder="1" applyAlignment="1">
      <alignment horizontal="center" vertical="center" wrapText="1"/>
    </xf>
    <xf numFmtId="0" fontId="55" fillId="0" borderId="11" xfId="5" applyFont="1" applyBorder="1" applyAlignment="1">
      <alignment horizontal="center" vertical="top"/>
    </xf>
    <xf numFmtId="0" fontId="55" fillId="0" borderId="7" xfId="5" applyFont="1" applyBorder="1" applyAlignment="1">
      <alignment horizontal="center" vertical="top" wrapText="1"/>
    </xf>
    <xf numFmtId="0" fontId="55" fillId="0" borderId="18" xfId="5" applyFont="1" applyBorder="1" applyAlignment="1">
      <alignment horizontal="center" vertical="top" wrapText="1"/>
    </xf>
    <xf numFmtId="0" fontId="55" fillId="0" borderId="7" xfId="5" applyFont="1" applyBorder="1" applyAlignment="1">
      <alignment horizontal="center" wrapText="1"/>
    </xf>
    <xf numFmtId="0" fontId="55" fillId="0" borderId="7" xfId="5" applyFont="1" applyBorder="1" applyAlignment="1">
      <alignment horizontal="left" vertical="top" wrapText="1"/>
    </xf>
    <xf numFmtId="0" fontId="54" fillId="0" borderId="7" xfId="5" applyFont="1" applyBorder="1" applyAlignment="1">
      <alignment horizontal="left" vertical="center" wrapText="1"/>
    </xf>
    <xf numFmtId="0" fontId="55" fillId="0" borderId="0" xfId="5" applyFont="1" applyAlignment="1">
      <alignment horizontal="center" vertical="top"/>
    </xf>
    <xf numFmtId="0" fontId="54" fillId="0" borderId="0" xfId="5" applyFont="1" applyAlignment="1">
      <alignment horizontal="left" vertical="center" wrapText="1"/>
    </xf>
    <xf numFmtId="166" fontId="55" fillId="0" borderId="0" xfId="6" applyFont="1" applyAlignment="1" applyProtection="1">
      <alignment horizontal="center" vertical="center" wrapText="1"/>
    </xf>
    <xf numFmtId="0" fontId="55" fillId="0" borderId="0" xfId="5" applyFont="1" applyAlignment="1">
      <alignment horizontal="center" vertical="center" wrapText="1"/>
    </xf>
    <xf numFmtId="0" fontId="58" fillId="0" borderId="0" xfId="5" applyFont="1" applyAlignment="1"/>
    <xf numFmtId="0" fontId="59" fillId="0" borderId="0" xfId="5" applyFont="1" applyAlignment="1"/>
    <xf numFmtId="0" fontId="55" fillId="0" borderId="0" xfId="5" applyFont="1" applyAlignment="1"/>
    <xf numFmtId="0" fontId="59" fillId="0" borderId="0" xfId="5" applyFont="1" applyAlignment="1">
      <alignment wrapText="1"/>
    </xf>
    <xf numFmtId="0" fontId="55" fillId="0" borderId="0" xfId="5" applyFont="1" applyAlignment="1">
      <alignment horizontal="left"/>
    </xf>
    <xf numFmtId="0" fontId="15" fillId="0" borderId="15" xfId="0" applyFont="1" applyBorder="1"/>
    <xf numFmtId="0" fontId="15" fillId="0" borderId="10" xfId="0" applyFont="1" applyBorder="1"/>
    <xf numFmtId="0" fontId="15" fillId="0" borderId="8" xfId="0" applyFont="1" applyBorder="1"/>
    <xf numFmtId="0" fontId="15" fillId="0" borderId="16" xfId="0" applyFont="1" applyBorder="1"/>
    <xf numFmtId="0" fontId="15" fillId="4" borderId="8" xfId="0" applyFont="1" applyFill="1" applyBorder="1" applyAlignment="1">
      <alignment horizontal="left" vertical="center"/>
    </xf>
    <xf numFmtId="0" fontId="15" fillId="4" borderId="16" xfId="0" applyFont="1" applyFill="1" applyBorder="1" applyAlignment="1">
      <alignment horizontal="left" vertical="center"/>
    </xf>
    <xf numFmtId="0" fontId="15" fillId="0" borderId="12" xfId="0" applyFont="1" applyBorder="1" applyAlignment="1">
      <alignment vertical="center"/>
    </xf>
    <xf numFmtId="0" fontId="15" fillId="0" borderId="13" xfId="0" applyFont="1" applyBorder="1"/>
    <xf numFmtId="0" fontId="15" fillId="0" borderId="5" xfId="0" applyFont="1" applyBorder="1" applyAlignment="1">
      <alignment vertical="center"/>
    </xf>
    <xf numFmtId="0" fontId="15" fillId="0" borderId="18" xfId="0" applyFont="1" applyBorder="1"/>
    <xf numFmtId="0" fontId="22" fillId="0" borderId="0" xfId="0" applyFont="1"/>
    <xf numFmtId="0" fontId="60" fillId="0" borderId="0" xfId="0" applyFont="1"/>
    <xf numFmtId="0" fontId="15" fillId="0" borderId="0" xfId="0" applyFont="1" applyAlignment="1">
      <alignment wrapText="1"/>
    </xf>
    <xf numFmtId="0" fontId="10" fillId="0" borderId="15" xfId="0" applyFont="1" applyBorder="1"/>
    <xf numFmtId="0" fontId="10" fillId="0" borderId="10" xfId="0" applyFont="1" applyBorder="1"/>
    <xf numFmtId="0" fontId="10" fillId="0" borderId="8" xfId="0" applyFont="1" applyBorder="1"/>
    <xf numFmtId="0" fontId="10" fillId="0" borderId="16" xfId="0" applyFont="1"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0" xfId="0" applyFont="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5" xfId="0" applyFont="1" applyBorder="1" applyAlignment="1">
      <alignment vertical="center"/>
    </xf>
    <xf numFmtId="0" fontId="10" fillId="0" borderId="18" xfId="0" applyFont="1" applyBorder="1"/>
    <xf numFmtId="0" fontId="34" fillId="0" borderId="5" xfId="0" applyFont="1" applyBorder="1" applyAlignment="1">
      <alignment horizontal="left" vertical="center" wrapText="1" inden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9" fontId="39" fillId="0" borderId="5" xfId="0" applyNumberFormat="1" applyFont="1" applyBorder="1" applyAlignment="1">
      <alignment horizontal="left" vertical="center" wrapText="1"/>
    </xf>
    <xf numFmtId="169" fontId="39" fillId="0" borderId="6" xfId="0" applyNumberFormat="1" applyFont="1" applyBorder="1" applyAlignment="1">
      <alignment horizontal="left" vertical="center" wrapText="1"/>
    </xf>
    <xf numFmtId="169" fontId="39" fillId="0" borderId="18" xfId="0" applyNumberFormat="1" applyFont="1" applyBorder="1" applyAlignment="1">
      <alignment horizontal="left"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0" fontId="27" fillId="0" borderId="1" xfId="0" applyFont="1" applyBorder="1" applyAlignment="1">
      <alignment horizontal="center" vertical="center" wrapText="1"/>
    </xf>
    <xf numFmtId="43" fontId="28" fillId="0" borderId="1" xfId="1" applyFont="1" applyBorder="1" applyAlignment="1">
      <alignment horizontal="center" vertical="center" wrapText="1"/>
    </xf>
    <xf numFmtId="43" fontId="26" fillId="7" borderId="1" xfId="1" applyFont="1" applyFill="1" applyBorder="1" applyAlignment="1">
      <alignment horizontal="center"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52" fillId="0" borderId="27" xfId="0" applyFont="1" applyBorder="1" applyAlignment="1">
      <alignment horizontal="left" vertical="center" wrapText="1"/>
    </xf>
    <xf numFmtId="0" fontId="52" fillId="0" borderId="0" xfId="0" applyFont="1" applyAlignment="1">
      <alignment horizontal="left" vertical="center" wrapText="1"/>
    </xf>
    <xf numFmtId="0" fontId="32" fillId="0" borderId="29" xfId="0" applyFont="1" applyBorder="1" applyAlignment="1">
      <alignment horizontal="center"/>
    </xf>
    <xf numFmtId="0" fontId="32"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27" fillId="0" borderId="0" xfId="0" applyFont="1" applyAlignment="1">
      <alignment horizontal="center" vertical="center" wrapText="1"/>
    </xf>
    <xf numFmtId="43" fontId="28" fillId="0" borderId="0" xfId="1" applyFont="1" applyFill="1" applyBorder="1" applyAlignment="1">
      <alignment horizontal="center" vertical="center" wrapText="1"/>
    </xf>
    <xf numFmtId="43" fontId="26" fillId="0" borderId="0" xfId="1" applyFont="1" applyFill="1" applyBorder="1" applyAlignment="1">
      <alignment horizontal="center"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6" fillId="0" borderId="0" xfId="0" applyFont="1" applyAlignment="1">
      <alignment horizontal="center" vertical="center" wrapText="1"/>
    </xf>
    <xf numFmtId="2" fontId="51" fillId="0" borderId="0" xfId="0" applyNumberFormat="1" applyFont="1" applyAlignment="1">
      <alignment horizontal="center" vertical="center" wrapText="1"/>
    </xf>
    <xf numFmtId="0" fontId="0" fillId="0" borderId="0" xfId="0" applyAlignment="1">
      <alignment horizontal="left" vertical="center" wrapText="1"/>
    </xf>
    <xf numFmtId="0" fontId="26" fillId="0" borderId="0" xfId="0" applyFont="1" applyAlignment="1">
      <alignment horizontal="center" vertical="center"/>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0" fontId="32" fillId="0" borderId="0" xfId="0" applyFont="1" applyAlignment="1">
      <alignment horizontal="left" vertical="center"/>
    </xf>
    <xf numFmtId="0" fontId="32" fillId="0" borderId="0" xfId="0" applyFont="1" applyAlignment="1">
      <alignment horizontal="left"/>
    </xf>
    <xf numFmtId="2" fontId="30" fillId="0" borderId="0" xfId="0" applyNumberFormat="1" applyFont="1" applyAlignment="1">
      <alignment horizontal="center" vertical="center"/>
    </xf>
    <xf numFmtId="0" fontId="33" fillId="0" borderId="0" xfId="0" applyFont="1" applyAlignment="1">
      <alignment horizontal="center"/>
    </xf>
    <xf numFmtId="168"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6" fillId="0" borderId="0" xfId="0" applyFont="1" applyAlignment="1">
      <alignment horizontal="center"/>
    </xf>
    <xf numFmtId="4" fontId="27" fillId="0" borderId="0" xfId="0" applyNumberFormat="1" applyFont="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43" fontId="24" fillId="0" borderId="19" xfId="1" applyFont="1" applyBorder="1" applyAlignment="1">
      <alignment horizontal="center" vertical="center" wrapText="1"/>
    </xf>
    <xf numFmtId="43" fontId="24" fillId="0" borderId="23" xfId="1" applyFont="1" applyBorder="1" applyAlignment="1">
      <alignment horizontal="center" vertical="center" wrapText="1"/>
    </xf>
    <xf numFmtId="43" fontId="24" fillId="0" borderId="19" xfId="1" applyFont="1" applyBorder="1" applyAlignment="1">
      <alignment vertical="center" wrapText="1"/>
    </xf>
    <xf numFmtId="43" fontId="24" fillId="0" borderId="23" xfId="1" applyFont="1" applyBorder="1" applyAlignment="1">
      <alignment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43" fontId="21" fillId="5" borderId="7" xfId="0" applyNumberFormat="1" applyFont="1" applyFill="1" applyBorder="1" applyAlignment="1">
      <alignment horizontal="center" vertical="center" wrapText="1"/>
    </xf>
    <xf numFmtId="43" fontId="21" fillId="5" borderId="7" xfId="1" applyFont="1" applyFill="1" applyBorder="1" applyAlignment="1">
      <alignment horizontal="center" vertical="center" wrapText="1"/>
    </xf>
    <xf numFmtId="43" fontId="25" fillId="5" borderId="7" xfId="0" applyNumberFormat="1" applyFont="1" applyFill="1" applyBorder="1" applyAlignment="1">
      <alignment horizontal="center" vertical="center" wrapText="1"/>
    </xf>
    <xf numFmtId="43" fontId="25" fillId="5" borderId="7" xfId="1" applyFont="1" applyFill="1" applyBorder="1" applyAlignment="1">
      <alignment horizontal="center" vertical="center" wrapText="1"/>
    </xf>
    <xf numFmtId="0" fontId="16" fillId="0" borderId="0" xfId="0" applyFont="1" applyAlignment="1">
      <alignment horizontal="right" vertical="center" wrapText="1"/>
    </xf>
    <xf numFmtId="43" fontId="21" fillId="5" borderId="11" xfId="1" applyFont="1" applyFill="1" applyBorder="1" applyAlignment="1">
      <alignment horizontal="center" vertical="center" wrapText="1"/>
    </xf>
    <xf numFmtId="43" fontId="21" fillId="5" borderId="17" xfId="1" applyFont="1" applyFill="1" applyBorder="1" applyAlignment="1">
      <alignment horizontal="center" vertical="center" wrapText="1"/>
    </xf>
    <xf numFmtId="43" fontId="21" fillId="5" borderId="14" xfId="1" applyFont="1" applyFill="1" applyBorder="1" applyAlignment="1">
      <alignment horizontal="center" vertical="center" wrapText="1"/>
    </xf>
    <xf numFmtId="43" fontId="21" fillId="5" borderId="11" xfId="0" applyNumberFormat="1" applyFont="1" applyFill="1" applyBorder="1" applyAlignment="1">
      <alignment horizontal="center" vertical="center" wrapText="1"/>
    </xf>
    <xf numFmtId="43" fontId="21" fillId="5" borderId="17" xfId="0" applyNumberFormat="1" applyFont="1" applyFill="1" applyBorder="1" applyAlignment="1">
      <alignment horizontal="center" vertical="center" wrapText="1"/>
    </xf>
    <xf numFmtId="43" fontId="21" fillId="5" borderId="14"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25" fillId="5" borderId="7" xfId="0"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43" fontId="21" fillId="5" borderId="15" xfId="1" applyFont="1" applyFill="1" applyBorder="1" applyAlignment="1">
      <alignment horizontal="center" vertical="center" wrapText="1"/>
    </xf>
    <xf numFmtId="43" fontId="21" fillId="5" borderId="10" xfId="1" applyFont="1" applyFill="1" applyBorder="1" applyAlignment="1">
      <alignment horizontal="center" vertical="center" wrapText="1"/>
    </xf>
    <xf numFmtId="43" fontId="21" fillId="5" borderId="8" xfId="1" applyFont="1" applyFill="1" applyBorder="1" applyAlignment="1">
      <alignment horizontal="center" vertical="center" wrapText="1"/>
    </xf>
    <xf numFmtId="43" fontId="21" fillId="5" borderId="16" xfId="1" applyFont="1" applyFill="1" applyBorder="1" applyAlignment="1">
      <alignment horizontal="center" vertical="center" wrapText="1"/>
    </xf>
    <xf numFmtId="43" fontId="21" fillId="5" borderId="12" xfId="1" applyFont="1" applyFill="1" applyBorder="1" applyAlignment="1">
      <alignment horizontal="center" vertical="center" wrapText="1"/>
    </xf>
    <xf numFmtId="43" fontId="21" fillId="5" borderId="13" xfId="1" applyFont="1" applyFill="1" applyBorder="1" applyAlignment="1">
      <alignment horizontal="center" vertical="center" wrapText="1"/>
    </xf>
    <xf numFmtId="0" fontId="54" fillId="0" borderId="5" xfId="5" applyFont="1" applyBorder="1" applyAlignment="1">
      <alignment horizontal="left" vertical="center"/>
    </xf>
    <xf numFmtId="0" fontId="54" fillId="0" borderId="18" xfId="5" applyFont="1" applyBorder="1" applyAlignment="1">
      <alignment horizontal="left" vertical="center"/>
    </xf>
    <xf numFmtId="0" fontId="55" fillId="0" borderId="7" xfId="5" applyFont="1" applyBorder="1" applyAlignment="1">
      <alignment horizontal="center" vertical="top" wrapText="1"/>
    </xf>
    <xf numFmtId="0" fontId="55" fillId="0" borderId="15" xfId="5" applyFont="1" applyBorder="1" applyAlignment="1">
      <alignment horizontal="center" vertical="center"/>
    </xf>
    <xf numFmtId="0" fontId="55" fillId="0" borderId="12" xfId="5" applyFont="1" applyBorder="1" applyAlignment="1">
      <alignment horizontal="center" vertical="center"/>
    </xf>
    <xf numFmtId="4" fontId="49" fillId="0" borderId="4" xfId="0" applyNumberFormat="1" applyFont="1" applyBorder="1" applyAlignment="1">
      <alignment horizontal="left" vertical="top" wrapText="1"/>
    </xf>
    <xf numFmtId="0" fontId="49" fillId="0" borderId="4" xfId="0" applyFont="1" applyBorder="1" applyAlignment="1">
      <alignment horizontal="left" vertical="top" wrapText="1"/>
    </xf>
    <xf numFmtId="0" fontId="55" fillId="0" borderId="7" xfId="5" applyFont="1" applyBorder="1" applyAlignment="1">
      <alignment horizontal="center" vertical="top"/>
    </xf>
    <xf numFmtId="0" fontId="54" fillId="0" borderId="4" xfId="5" applyFont="1" applyBorder="1" applyAlignment="1">
      <alignment horizontal="left" vertical="top" wrapText="1"/>
    </xf>
    <xf numFmtId="0" fontId="16" fillId="0" borderId="4" xfId="0" applyFont="1" applyBorder="1" applyAlignment="1">
      <alignment horizontal="left" vertical="top" wrapText="1"/>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15" fillId="0" borderId="4" xfId="0" applyFont="1" applyBorder="1" applyAlignment="1">
      <alignment horizontal="left" vertical="center" wrapText="1"/>
    </xf>
    <xf numFmtId="43" fontId="15" fillId="0" borderId="6" xfId="1" applyFont="1" applyBorder="1" applyAlignment="1">
      <alignment horizontal="left" vertical="center" wrapText="1"/>
    </xf>
    <xf numFmtId="0" fontId="16" fillId="0" borderId="7" xfId="0" applyFont="1" applyBorder="1" applyAlignment="1">
      <alignment horizontal="center" vertical="center"/>
    </xf>
    <xf numFmtId="0" fontId="16" fillId="0" borderId="7" xfId="0" applyFont="1" applyBorder="1" applyAlignment="1">
      <alignment horizontal="center"/>
    </xf>
    <xf numFmtId="167" fontId="10" fillId="0" borderId="5" xfId="0" applyNumberFormat="1" applyFont="1" applyBorder="1" applyAlignment="1">
      <alignment horizontal="center" vertical="center" wrapText="1"/>
    </xf>
    <xf numFmtId="167" fontId="10"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10" fillId="0" borderId="7" xfId="1" applyFont="1" applyBorder="1" applyAlignment="1">
      <alignment horizontal="center" vertical="center"/>
    </xf>
    <xf numFmtId="0" fontId="10" fillId="4" borderId="7" xfId="0" applyFont="1" applyFill="1" applyBorder="1" applyAlignment="1">
      <alignment horizontal="left" vertical="center"/>
    </xf>
    <xf numFmtId="0" fontId="10"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10" fillId="0" borderId="15"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5" fillId="0" borderId="0" xfId="0" applyFont="1" applyAlignment="1">
      <alignment horizontal="left"/>
    </xf>
    <xf numFmtId="0" fontId="22" fillId="0" borderId="7" xfId="0" applyFont="1" applyBorder="1" applyAlignment="1">
      <alignment horizontal="center" vertical="center"/>
    </xf>
    <xf numFmtId="0" fontId="22" fillId="0" borderId="7" xfId="0" applyFont="1" applyBorder="1" applyAlignment="1">
      <alignment horizontal="center"/>
    </xf>
    <xf numFmtId="167" fontId="1" fillId="0" borderId="5" xfId="0" applyNumberFormat="1" applyFont="1" applyBorder="1" applyAlignment="1">
      <alignment horizontal="center" vertical="center" wrapText="1"/>
    </xf>
    <xf numFmtId="167" fontId="1" fillId="0" borderId="18" xfId="0" applyNumberFormat="1" applyFont="1" applyBorder="1" applyAlignment="1">
      <alignment horizontal="center" vertical="center" wrapText="1"/>
    </xf>
    <xf numFmtId="167" fontId="15" fillId="0" borderId="5" xfId="0" applyNumberFormat="1" applyFont="1" applyBorder="1" applyAlignment="1">
      <alignment horizontal="center" vertical="center" wrapText="1"/>
    </xf>
    <xf numFmtId="167" fontId="15" fillId="0" borderId="18" xfId="0" applyNumberFormat="1" applyFont="1" applyBorder="1" applyAlignment="1">
      <alignment horizontal="center" vertical="center" wrapText="1"/>
    </xf>
    <xf numFmtId="167" fontId="15" fillId="0" borderId="5" xfId="0" applyNumberFormat="1" applyFont="1" applyBorder="1" applyAlignment="1">
      <alignment horizontal="center" vertical="center"/>
    </xf>
    <xf numFmtId="167" fontId="15" fillId="0" borderId="18" xfId="0" applyNumberFormat="1" applyFont="1" applyBorder="1" applyAlignment="1">
      <alignment horizontal="center" vertical="center"/>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43" fontId="15" fillId="0" borderId="7" xfId="1" applyFont="1" applyBorder="1" applyAlignment="1">
      <alignment horizontal="center" vertical="center"/>
    </xf>
    <xf numFmtId="0" fontId="15" fillId="4" borderId="7" xfId="0" applyFont="1" applyFill="1" applyBorder="1" applyAlignment="1">
      <alignment horizontal="left" vertical="center"/>
    </xf>
    <xf numFmtId="0" fontId="15" fillId="0" borderId="7" xfId="0" applyFont="1" applyBorder="1" applyAlignment="1">
      <alignment horizontal="center"/>
    </xf>
    <xf numFmtId="0" fontId="15" fillId="0" borderId="5" xfId="0" applyFont="1" applyBorder="1" applyAlignment="1">
      <alignment horizontal="left" vertical="center"/>
    </xf>
    <xf numFmtId="0" fontId="15" fillId="0" borderId="18" xfId="0" applyFont="1" applyBorder="1" applyAlignment="1">
      <alignment horizontal="left" vertical="center"/>
    </xf>
    <xf numFmtId="0" fontId="15" fillId="0" borderId="15"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9" fillId="0" borderId="7" xfId="0" applyFont="1" applyBorder="1" applyAlignment="1">
      <alignment horizontal="center" vertical="center"/>
    </xf>
    <xf numFmtId="0" fontId="9" fillId="0" borderId="7" xfId="0" applyFont="1" applyBorder="1" applyAlignment="1">
      <alignment horizontal="center"/>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167" fontId="4" fillId="0" borderId="5" xfId="0" applyNumberFormat="1" applyFont="1" applyBorder="1" applyAlignment="1">
      <alignment horizontal="center" vertical="center"/>
    </xf>
    <xf numFmtId="167"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43" fontId="4" fillId="0" borderId="7" xfId="1" applyFont="1" applyBorder="1" applyAlignment="1">
      <alignment horizontal="center" vertical="center"/>
    </xf>
    <xf numFmtId="0" fontId="4" fillId="4" borderId="7" xfId="0" applyFont="1" applyFill="1" applyBorder="1" applyAlignment="1">
      <alignment horizontal="left" vertic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5" fillId="0" borderId="0" xfId="0" applyFont="1" applyAlignment="1">
      <alignment horizontal="left"/>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43" fontId="4" fillId="0" borderId="5" xfId="1" applyFont="1" applyBorder="1" applyAlignment="1">
      <alignment horizontal="center" vertical="center"/>
    </xf>
    <xf numFmtId="43"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4" fillId="0" borderId="5" xfId="0" applyFont="1" applyBorder="1" applyAlignment="1">
      <alignment horizontal="center"/>
    </xf>
    <xf numFmtId="0" fontId="4" fillId="0" borderId="18" xfId="0" applyFont="1" applyBorder="1" applyAlignment="1">
      <alignment horizontal="center"/>
    </xf>
    <xf numFmtId="43" fontId="4" fillId="0" borderId="5" xfId="1" applyFont="1" applyBorder="1" applyAlignment="1">
      <alignment horizontal="center" vertical="center" wrapText="1"/>
    </xf>
    <xf numFmtId="43" fontId="4" fillId="0" borderId="18" xfId="1" applyFont="1" applyBorder="1" applyAlignment="1">
      <alignment horizontal="center" vertical="center" wrapText="1"/>
    </xf>
    <xf numFmtId="0" fontId="15" fillId="0" borderId="4" xfId="0" applyFont="1" applyBorder="1" applyAlignment="1">
      <alignment horizontal="left" vertical="top" wrapText="1"/>
    </xf>
    <xf numFmtId="4" fontId="15"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9" fillId="0" borderId="4"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9" fillId="0" borderId="0" xfId="0" applyFont="1" applyAlignment="1">
      <alignment horizontal="center" wrapText="1"/>
    </xf>
    <xf numFmtId="0" fontId="0" fillId="0" borderId="17" xfId="0" applyBorder="1" applyAlignment="1">
      <alignment horizontal="center"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7">
    <cellStyle name="Comma" xfId="1" builtinId="3"/>
    <cellStyle name="Comma 2" xfId="3" xr:uid="{00000000-0005-0000-0000-000001000000}"/>
    <cellStyle name="Comma 3" xfId="4" xr:uid="{00000000-0005-0000-0000-000002000000}"/>
    <cellStyle name="Comma 4" xfId="6" xr:uid="{00000000-0005-0000-0000-000003000000}"/>
    <cellStyle name="Normal" xfId="0" builtinId="0"/>
    <cellStyle name="Normal 2" xfId="2" xr:uid="{00000000-0005-0000-0000-000005000000}"/>
    <cellStyle name="Normal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36913</xdr:colOff>
      <xdr:row>7</xdr:row>
      <xdr:rowOff>158031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66363" cy="131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171</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171</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177</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171</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177</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202</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202</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208</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202</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208</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233</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233</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239</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233</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239</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264</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264</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270</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264</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270</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295</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295</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301</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295</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301</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295</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295</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301</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295</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301</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326</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326</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332</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326</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332</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357</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357</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363</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357</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363</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388</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388</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394</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388</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394</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450</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450</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456</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450</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456</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481</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481</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487</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481</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487</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512</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512</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518</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512</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518</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543</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543</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549</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543</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549</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573</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573</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579</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573</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579</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603</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603</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609</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603</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609</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633</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633</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639</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633</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639</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633</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633</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639</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633</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639</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663</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663</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669</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663</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669</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663</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663</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669</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663</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669</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693</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693</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699</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693</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699</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693</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693</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699</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693</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699</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723</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723</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729</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723</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729</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723</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723</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729</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723</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729</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753</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753</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759</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753</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759</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753</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753</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759</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753</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759</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783</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783</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789</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783</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789</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783</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783</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789</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783</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789</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813</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813</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819</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813</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819</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843</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843</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849</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843</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849</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419</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419</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425</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419</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425</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873</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873</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879</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873</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879</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view="pageBreakPreview" topLeftCell="A7" zoomScaleNormal="100" zoomScaleSheetLayoutView="100" zoomScalePageLayoutView="115" workbookViewId="0">
      <selection activeCell="A14" sqref="A14:H14"/>
    </sheetView>
  </sheetViews>
  <sheetFormatPr defaultColWidth="9.21875" defaultRowHeight="13.8"/>
  <cols>
    <col min="1" max="1" width="2.77734375" style="132" customWidth="1"/>
    <col min="2" max="2" width="9.44140625" style="132" customWidth="1"/>
    <col min="3" max="3" width="9.77734375" style="132" customWidth="1"/>
    <col min="4" max="4" width="7.21875" style="132" customWidth="1"/>
    <col min="5" max="5" width="13.21875" style="132" customWidth="1"/>
    <col min="6" max="6" width="35.44140625" style="132" customWidth="1"/>
    <col min="7" max="7" width="12.21875" style="132" customWidth="1"/>
    <col min="8" max="8" width="10.5546875" style="132" customWidth="1"/>
    <col min="9" max="9" width="10.44140625" style="133" customWidth="1"/>
    <col min="10" max="16384" width="9.21875" style="132"/>
  </cols>
  <sheetData>
    <row r="8" spans="1:9" ht="15" customHeight="1">
      <c r="A8" s="270"/>
      <c r="B8" s="271"/>
      <c r="C8" s="271"/>
      <c r="D8" s="271"/>
      <c r="E8" s="271"/>
      <c r="F8" s="271"/>
      <c r="G8" s="271"/>
      <c r="H8" s="271"/>
    </row>
    <row r="9" spans="1:9" ht="15" customHeight="1">
      <c r="A9" s="272" t="s">
        <v>186</v>
      </c>
      <c r="B9" s="273"/>
      <c r="C9" s="273"/>
      <c r="D9" s="273"/>
      <c r="E9" s="273"/>
      <c r="F9" s="273"/>
      <c r="G9" s="273"/>
      <c r="H9" s="273"/>
    </row>
    <row r="10" spans="1:9" ht="15" customHeight="1">
      <c r="A10" s="272" t="s">
        <v>189</v>
      </c>
      <c r="B10" s="272"/>
      <c r="C10" s="272"/>
      <c r="D10" s="272"/>
      <c r="E10" s="272"/>
      <c r="F10" s="272"/>
      <c r="G10" s="272"/>
      <c r="H10" s="272"/>
    </row>
    <row r="11" spans="1:9" ht="15" customHeight="1">
      <c r="A11" s="134"/>
      <c r="B11" s="135"/>
      <c r="C11" s="135"/>
      <c r="D11" s="135"/>
      <c r="E11" s="135"/>
      <c r="F11" s="135"/>
      <c r="G11" s="135"/>
      <c r="H11" s="135"/>
    </row>
    <row r="12" spans="1:9" ht="20.55" customHeight="1">
      <c r="A12" s="280" t="s">
        <v>0</v>
      </c>
      <c r="B12" s="280"/>
      <c r="C12" s="280"/>
      <c r="D12" s="280"/>
      <c r="E12" s="280"/>
      <c r="F12" s="280"/>
      <c r="G12" s="280"/>
      <c r="H12" s="280"/>
    </row>
    <row r="13" spans="1:9" ht="25.2" customHeight="1">
      <c r="A13" s="280"/>
      <c r="B13" s="280"/>
      <c r="C13" s="280"/>
      <c r="D13" s="280"/>
      <c r="E13" s="280"/>
      <c r="F13" s="280"/>
      <c r="G13" s="280"/>
      <c r="H13" s="280"/>
      <c r="I13" s="139"/>
    </row>
    <row r="14" spans="1:9" ht="24.75" customHeight="1">
      <c r="A14" s="274" t="s">
        <v>1</v>
      </c>
      <c r="B14" s="274"/>
      <c r="C14" s="274"/>
      <c r="D14" s="274"/>
      <c r="E14" s="274"/>
      <c r="F14" s="274"/>
      <c r="G14" s="274"/>
      <c r="H14" s="274"/>
    </row>
    <row r="15" spans="1:9" ht="20.25" customHeight="1">
      <c r="A15" s="136" t="s">
        <v>2</v>
      </c>
      <c r="B15" s="136" t="s">
        <v>3</v>
      </c>
      <c r="C15" s="136" t="s">
        <v>4</v>
      </c>
      <c r="D15" s="137" t="s">
        <v>5</v>
      </c>
      <c r="E15" s="137" t="s">
        <v>6</v>
      </c>
      <c r="F15" s="138" t="s">
        <v>7</v>
      </c>
      <c r="G15" s="138" t="s">
        <v>8</v>
      </c>
      <c r="H15" s="136" t="s">
        <v>9</v>
      </c>
      <c r="I15" s="112"/>
    </row>
    <row r="16" spans="1:9" ht="105.6" customHeight="1">
      <c r="A16" s="193">
        <v>1</v>
      </c>
      <c r="B16" s="193" t="s">
        <v>206</v>
      </c>
      <c r="C16" s="193">
        <v>2023020840</v>
      </c>
      <c r="D16" s="194">
        <v>9964788</v>
      </c>
      <c r="E16" s="195" t="s">
        <v>188</v>
      </c>
      <c r="F16" s="264" t="s">
        <v>207</v>
      </c>
      <c r="G16" s="196">
        <v>1000000</v>
      </c>
      <c r="H16" s="197">
        <v>1000</v>
      </c>
      <c r="I16" s="112"/>
    </row>
    <row r="17" spans="1:9" ht="13.95" customHeight="1">
      <c r="A17" s="174"/>
      <c r="B17" s="174"/>
      <c r="C17" s="174"/>
      <c r="D17" s="174"/>
      <c r="E17" s="174"/>
      <c r="F17" s="175"/>
      <c r="G17" s="176"/>
      <c r="H17" s="177"/>
      <c r="I17" s="112"/>
    </row>
    <row r="18" spans="1:9" ht="17.25" customHeight="1">
      <c r="A18" s="280" t="s">
        <v>10</v>
      </c>
      <c r="B18" s="280"/>
      <c r="C18" s="280"/>
      <c r="D18" s="280"/>
      <c r="E18" s="280"/>
      <c r="F18" s="280"/>
      <c r="G18" s="280"/>
      <c r="H18" s="280"/>
    </row>
    <row r="19" spans="1:9" ht="17.25" customHeight="1">
      <c r="A19" s="280"/>
      <c r="B19" s="280"/>
      <c r="C19" s="280"/>
      <c r="D19" s="280"/>
      <c r="E19" s="280"/>
      <c r="F19" s="280"/>
      <c r="G19" s="280"/>
      <c r="H19" s="280"/>
    </row>
    <row r="20" spans="1:9" ht="17.25" customHeight="1">
      <c r="A20" s="141"/>
      <c r="B20" s="142"/>
      <c r="C20" s="142"/>
      <c r="D20" s="142"/>
      <c r="E20" s="142"/>
      <c r="F20" s="142"/>
      <c r="G20" s="142"/>
      <c r="H20" s="142"/>
    </row>
    <row r="21" spans="1:9" ht="12.75" customHeight="1">
      <c r="A21" s="280" t="s">
        <v>11</v>
      </c>
      <c r="B21" s="280"/>
      <c r="C21" s="280"/>
      <c r="D21" s="280"/>
      <c r="E21" s="280"/>
      <c r="F21" s="280"/>
      <c r="G21" s="280"/>
      <c r="H21" s="280"/>
    </row>
    <row r="22" spans="1:9" ht="18" customHeight="1">
      <c r="A22" s="280"/>
      <c r="B22" s="280"/>
      <c r="C22" s="280"/>
      <c r="D22" s="280"/>
      <c r="E22" s="280"/>
      <c r="F22" s="280"/>
      <c r="G22" s="280"/>
      <c r="H22" s="280"/>
    </row>
    <row r="23" spans="1:9" ht="21.75" customHeight="1">
      <c r="A23" s="143" t="s">
        <v>12</v>
      </c>
      <c r="B23" s="142"/>
      <c r="C23" s="142"/>
      <c r="D23" s="142"/>
      <c r="E23" s="142"/>
      <c r="F23" s="142"/>
      <c r="G23" s="142"/>
      <c r="H23" s="142"/>
    </row>
    <row r="24" spans="1:9" ht="15.6">
      <c r="A24" s="141"/>
      <c r="B24" s="142"/>
      <c r="C24" s="142"/>
      <c r="D24" s="142"/>
      <c r="E24" s="142"/>
      <c r="F24" s="142"/>
      <c r="G24" s="142"/>
      <c r="H24" s="142"/>
    </row>
    <row r="25" spans="1:9" ht="18.75" customHeight="1">
      <c r="A25" s="275" t="s">
        <v>13</v>
      </c>
      <c r="B25" s="276"/>
      <c r="C25" s="276"/>
      <c r="D25" s="276"/>
      <c r="E25" s="276"/>
      <c r="F25" s="277" t="s">
        <v>14</v>
      </c>
      <c r="G25" s="277"/>
      <c r="H25" s="277"/>
    </row>
    <row r="26" spans="1:9" ht="18.75" customHeight="1">
      <c r="A26" s="284" t="s">
        <v>15</v>
      </c>
      <c r="B26" s="284"/>
      <c r="C26" s="284"/>
      <c r="D26" s="284"/>
      <c r="E26" s="284"/>
      <c r="F26" s="285">
        <v>45128</v>
      </c>
      <c r="G26" s="286"/>
      <c r="H26" s="287"/>
    </row>
    <row r="27" spans="1:9" ht="18.75" customHeight="1">
      <c r="A27" s="284" t="s">
        <v>16</v>
      </c>
      <c r="B27" s="284"/>
      <c r="C27" s="284"/>
      <c r="D27" s="284"/>
      <c r="E27" s="284"/>
      <c r="F27" s="285" t="s">
        <v>208</v>
      </c>
      <c r="G27" s="286"/>
      <c r="H27" s="287"/>
    </row>
    <row r="28" spans="1:9" ht="18.75" customHeight="1">
      <c r="A28" s="265" t="s">
        <v>17</v>
      </c>
      <c r="B28" s="266"/>
      <c r="C28" s="266"/>
      <c r="D28" s="266"/>
      <c r="E28" s="266"/>
      <c r="F28" s="267" t="s">
        <v>18</v>
      </c>
      <c r="G28" s="268"/>
      <c r="H28" s="269"/>
    </row>
    <row r="29" spans="1:9" ht="18.75" customHeight="1">
      <c r="A29" s="143"/>
      <c r="B29" s="142"/>
      <c r="C29" s="142"/>
      <c r="D29" s="142"/>
      <c r="E29" s="142"/>
      <c r="F29" s="142"/>
      <c r="G29" s="142"/>
      <c r="H29" s="142"/>
    </row>
    <row r="30" spans="1:9" ht="15" customHeight="1">
      <c r="A30" s="280" t="s">
        <v>19</v>
      </c>
      <c r="B30" s="280"/>
      <c r="C30" s="280"/>
      <c r="D30" s="280"/>
      <c r="E30" s="280"/>
      <c r="F30" s="280"/>
      <c r="G30" s="280"/>
      <c r="H30" s="280"/>
    </row>
    <row r="31" spans="1:9" ht="12.75" customHeight="1">
      <c r="A31" s="280"/>
      <c r="B31" s="280"/>
      <c r="C31" s="280"/>
      <c r="D31" s="280"/>
      <c r="E31" s="280"/>
      <c r="F31" s="280"/>
      <c r="G31" s="280"/>
      <c r="H31" s="280"/>
    </row>
    <row r="32" spans="1:9" ht="15.6">
      <c r="A32" s="140"/>
      <c r="B32" s="140"/>
      <c r="C32" s="140"/>
      <c r="D32" s="140"/>
      <c r="E32" s="140"/>
      <c r="F32" s="281"/>
      <c r="G32" s="281"/>
      <c r="H32" s="281"/>
    </row>
    <row r="33" spans="1:8" ht="15.6">
      <c r="A33" s="140"/>
      <c r="B33" s="140"/>
      <c r="C33" s="140"/>
      <c r="D33" s="140"/>
      <c r="E33" s="140"/>
      <c r="F33" s="144"/>
      <c r="G33" s="144"/>
      <c r="H33" s="144"/>
    </row>
    <row r="34" spans="1:8" ht="15.6">
      <c r="A34" s="140"/>
      <c r="B34" s="140"/>
      <c r="C34" s="140"/>
      <c r="D34" s="140"/>
      <c r="E34" s="140"/>
      <c r="F34" s="282" t="s">
        <v>20</v>
      </c>
      <c r="G34" s="282"/>
      <c r="H34" s="282"/>
    </row>
    <row r="35" spans="1:8" ht="16.5" customHeight="1">
      <c r="A35" s="140"/>
      <c r="B35" s="140"/>
      <c r="C35" s="140"/>
      <c r="D35" s="140"/>
      <c r="E35" s="140"/>
      <c r="F35" s="283" t="s">
        <v>21</v>
      </c>
      <c r="G35" s="283"/>
      <c r="H35" s="283"/>
    </row>
    <row r="36" spans="1:8" ht="16.5" customHeight="1">
      <c r="A36" s="140"/>
      <c r="B36" s="140"/>
      <c r="C36" s="140"/>
      <c r="D36" s="140"/>
      <c r="E36" s="140"/>
      <c r="F36" s="283" t="s">
        <v>22</v>
      </c>
      <c r="G36" s="283"/>
      <c r="H36" s="283"/>
    </row>
    <row r="37" spans="1:8" ht="16.5" customHeight="1">
      <c r="A37" s="145"/>
      <c r="B37" s="145"/>
      <c r="C37" s="145"/>
      <c r="D37" s="145"/>
      <c r="E37" s="145"/>
      <c r="F37" s="145"/>
      <c r="G37" s="281"/>
      <c r="H37" s="281"/>
    </row>
    <row r="38" spans="1:8" ht="15.6">
      <c r="A38" s="145"/>
      <c r="B38" s="145"/>
      <c r="C38" s="145"/>
      <c r="D38" s="145"/>
      <c r="E38" s="145"/>
      <c r="F38" s="145"/>
      <c r="G38" s="145"/>
      <c r="H38" s="145"/>
    </row>
    <row r="41" spans="1:8" ht="16.5" customHeight="1">
      <c r="G41" s="270"/>
      <c r="H41" s="270"/>
    </row>
    <row r="42" spans="1:8" ht="15" customHeight="1">
      <c r="G42" s="278"/>
      <c r="H42" s="278"/>
    </row>
    <row r="43" spans="1:8">
      <c r="G43" s="279"/>
      <c r="H43" s="279"/>
    </row>
    <row r="44" spans="1:8">
      <c r="G44" s="133"/>
      <c r="H44" s="133"/>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136"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Normal="100" zoomScaleSheetLayoutView="100" zoomScalePageLayoutView="130" workbookViewId="0">
      <selection activeCell="H25" sqref="H25:I25"/>
    </sheetView>
  </sheetViews>
  <sheetFormatPr defaultColWidth="9" defaultRowHeight="14.4"/>
  <cols>
    <col min="5" max="5" width="10.44140625" customWidth="1"/>
  </cols>
  <sheetData>
    <row r="1" spans="1:11">
      <c r="A1" s="126" t="s">
        <v>23</v>
      </c>
      <c r="B1" s="288" t="s">
        <v>24</v>
      </c>
      <c r="C1" s="289"/>
      <c r="D1" s="290" t="s">
        <v>8</v>
      </c>
      <c r="E1" s="291"/>
      <c r="F1" s="292">
        <v>0.1</v>
      </c>
      <c r="G1" s="293"/>
      <c r="H1" s="294" t="s">
        <v>25</v>
      </c>
      <c r="I1" s="295"/>
      <c r="J1" s="294" t="s">
        <v>26</v>
      </c>
      <c r="K1" s="295"/>
    </row>
    <row r="2" spans="1:11" ht="15" customHeight="1">
      <c r="A2" s="127"/>
      <c r="B2" s="296"/>
      <c r="C2" s="296"/>
      <c r="D2" s="297"/>
      <c r="E2" s="297"/>
      <c r="F2" s="298"/>
      <c r="G2" s="296"/>
      <c r="H2" s="299"/>
      <c r="I2" s="297"/>
      <c r="J2" s="299"/>
      <c r="K2" s="297"/>
    </row>
    <row r="3" spans="1:11">
      <c r="A3" s="128">
        <v>1</v>
      </c>
      <c r="B3" s="300" t="str">
        <f>'ITB NEGOTIATED INFRA'!B16</f>
        <v>B20233428</v>
      </c>
      <c r="C3" s="300"/>
      <c r="D3" s="301">
        <f>'ITB NEGOTIATED INFRA'!G16</f>
        <v>1000000</v>
      </c>
      <c r="E3" s="301"/>
      <c r="F3" s="302">
        <f>D3*10%</f>
        <v>100000</v>
      </c>
      <c r="G3" s="302"/>
      <c r="H3" s="302">
        <f>D3*5%</f>
        <v>50000</v>
      </c>
      <c r="I3" s="302"/>
      <c r="J3" s="302">
        <f>D3*2%</f>
        <v>20000</v>
      </c>
      <c r="K3" s="302"/>
    </row>
    <row r="4" spans="1:11" ht="15" customHeight="1">
      <c r="A4" s="303" t="s">
        <v>27</v>
      </c>
      <c r="B4" s="303"/>
      <c r="C4" s="307" t="str">
        <f>'ITB NEGOTIATED INFRA'!F16</f>
        <v>PROCUREMENT OF 1 LOT CONTRACT PACKAGE: EQUIPMENT, LABOR AND MATERIALS FOR THE CONSTRUCTION OF ISOLATION / INFIRMARY &amp; STAFF ROOM AT WOMEN DEVELOPMENT CENTER AT LUNTIANG PARAISO, NEW CORELLA, DAVAO DEL NORTE</v>
      </c>
      <c r="D4" s="307"/>
      <c r="E4" s="307"/>
      <c r="F4" s="307"/>
      <c r="G4" s="307"/>
      <c r="H4" s="307"/>
      <c r="I4" s="307"/>
      <c r="J4" s="307"/>
      <c r="K4" s="307"/>
    </row>
    <row r="5" spans="1:11" ht="10.199999999999999" customHeight="1">
      <c r="A5" s="129"/>
      <c r="B5" s="129"/>
      <c r="C5" s="308"/>
      <c r="D5" s="308"/>
      <c r="E5" s="308"/>
      <c r="F5" s="308"/>
      <c r="G5" s="308"/>
      <c r="H5" s="308"/>
      <c r="I5" s="308"/>
      <c r="J5" s="308"/>
      <c r="K5" s="308"/>
    </row>
    <row r="6" spans="1:11" ht="1.95" customHeight="1">
      <c r="A6" s="108"/>
      <c r="C6" s="308"/>
      <c r="D6" s="308"/>
      <c r="E6" s="308"/>
      <c r="F6" s="308"/>
      <c r="G6" s="308"/>
      <c r="H6" s="308"/>
      <c r="I6" s="308"/>
      <c r="J6" s="308"/>
      <c r="K6" s="308"/>
    </row>
    <row r="7" spans="1:11">
      <c r="A7" s="304" t="s">
        <v>28</v>
      </c>
      <c r="B7" s="304"/>
    </row>
    <row r="8" spans="1:11" ht="14.55" customHeight="1">
      <c r="A8" s="130"/>
      <c r="B8" s="173" t="s">
        <v>190</v>
      </c>
      <c r="D8" s="172"/>
      <c r="E8" s="172"/>
      <c r="F8" s="64"/>
      <c r="G8" s="131"/>
      <c r="H8" s="305"/>
      <c r="I8" s="306"/>
      <c r="J8" s="306"/>
      <c r="K8" s="306"/>
    </row>
    <row r="9" spans="1:11">
      <c r="A9" s="130"/>
      <c r="B9" s="183"/>
      <c r="C9" s="184"/>
      <c r="D9" s="184"/>
      <c r="E9" s="184"/>
      <c r="F9" s="64"/>
      <c r="G9" s="130"/>
      <c r="H9" s="309"/>
      <c r="I9" s="310"/>
      <c r="J9" s="310"/>
      <c r="K9" s="310"/>
    </row>
    <row r="10" spans="1:11">
      <c r="A10" s="130"/>
      <c r="B10" s="183"/>
      <c r="C10" s="184"/>
      <c r="D10" s="184"/>
      <c r="E10" s="184"/>
      <c r="F10" s="64"/>
      <c r="G10" s="130"/>
      <c r="H10" s="309"/>
      <c r="I10" s="310"/>
      <c r="J10" s="310"/>
      <c r="K10" s="310"/>
    </row>
    <row r="11" spans="1:11">
      <c r="A11" s="130"/>
      <c r="B11" s="185"/>
      <c r="C11" s="186"/>
      <c r="D11" s="186"/>
      <c r="E11" s="186"/>
      <c r="F11" s="64"/>
      <c r="G11" s="130"/>
      <c r="H11" s="309"/>
      <c r="I11" s="310"/>
      <c r="J11" s="310"/>
      <c r="K11" s="310"/>
    </row>
    <row r="12" spans="1:11" ht="15" customHeight="1">
      <c r="A12" s="130"/>
      <c r="B12" s="185"/>
      <c r="C12" s="186"/>
      <c r="D12" s="186"/>
      <c r="E12" s="186"/>
      <c r="F12" s="64"/>
      <c r="G12" s="130"/>
      <c r="H12" s="311"/>
      <c r="I12" s="312"/>
      <c r="J12" s="312"/>
      <c r="K12" s="312"/>
    </row>
    <row r="13" spans="1:11" ht="15" customHeight="1">
      <c r="A13" s="108"/>
    </row>
    <row r="14" spans="1:11" ht="15" customHeight="1">
      <c r="A14" s="128">
        <v>2</v>
      </c>
      <c r="B14" s="300" t="e">
        <f>'ITB NEGOTIATED INFRA'!#REF!</f>
        <v>#REF!</v>
      </c>
      <c r="C14" s="300"/>
      <c r="D14" s="301" t="e">
        <f>'ITB NEGOTIATED INFRA'!#REF!</f>
        <v>#REF!</v>
      </c>
      <c r="E14" s="301"/>
      <c r="F14" s="302" t="e">
        <f>D14*10%</f>
        <v>#REF!</v>
      </c>
      <c r="G14" s="302"/>
      <c r="H14" s="302" t="e">
        <f>D14*5%</f>
        <v>#REF!</v>
      </c>
      <c r="I14" s="302"/>
      <c r="J14" s="302" t="e">
        <f>D14*2%</f>
        <v>#REF!</v>
      </c>
      <c r="K14" s="302"/>
    </row>
    <row r="15" spans="1:11">
      <c r="A15" s="303" t="s">
        <v>27</v>
      </c>
      <c r="B15" s="303"/>
      <c r="C15" s="307" t="e">
        <f>'ITB NEGOTIATED INFRA'!#REF!</f>
        <v>#REF!</v>
      </c>
      <c r="D15" s="307"/>
      <c r="E15" s="307"/>
      <c r="F15" s="307"/>
      <c r="G15" s="307"/>
      <c r="H15" s="307"/>
      <c r="I15" s="307"/>
      <c r="J15" s="307"/>
      <c r="K15" s="307"/>
    </row>
    <row r="16" spans="1:11" ht="6.6" customHeight="1">
      <c r="A16" s="129"/>
      <c r="B16" s="129"/>
      <c r="C16" s="308"/>
      <c r="D16" s="308"/>
      <c r="E16" s="308"/>
      <c r="F16" s="308"/>
      <c r="G16" s="308"/>
      <c r="H16" s="308"/>
      <c r="I16" s="308"/>
      <c r="J16" s="308"/>
      <c r="K16" s="308"/>
    </row>
    <row r="17" spans="1:11" ht="9.6" customHeight="1">
      <c r="A17" s="108"/>
      <c r="C17" s="308"/>
      <c r="D17" s="308"/>
      <c r="E17" s="308"/>
      <c r="F17" s="308"/>
      <c r="G17" s="308"/>
      <c r="H17" s="308"/>
      <c r="I17" s="308"/>
      <c r="J17" s="308"/>
      <c r="K17" s="308"/>
    </row>
    <row r="18" spans="1:11">
      <c r="A18" s="304" t="s">
        <v>28</v>
      </c>
      <c r="B18" s="304"/>
    </row>
    <row r="19" spans="1:11" ht="15" customHeight="1">
      <c r="A19" s="130"/>
      <c r="B19" s="173" t="s">
        <v>190</v>
      </c>
      <c r="C19" s="178"/>
      <c r="D19" s="178"/>
      <c r="E19" s="178"/>
      <c r="F19" s="64"/>
      <c r="G19" s="131"/>
      <c r="H19" s="305"/>
      <c r="I19" s="306"/>
      <c r="J19" s="306"/>
      <c r="K19" s="306"/>
    </row>
    <row r="20" spans="1:11">
      <c r="A20" s="130"/>
      <c r="B20" s="179"/>
      <c r="C20" s="180"/>
      <c r="D20" s="180"/>
      <c r="E20" s="180"/>
      <c r="F20" s="64"/>
      <c r="G20" s="130"/>
      <c r="H20" s="309"/>
      <c r="I20" s="310"/>
      <c r="J20" s="310"/>
      <c r="K20" s="310"/>
    </row>
    <row r="21" spans="1:11">
      <c r="A21" s="130"/>
      <c r="B21" s="179"/>
      <c r="C21" s="180"/>
      <c r="D21" s="180"/>
      <c r="E21" s="180"/>
      <c r="F21" s="64"/>
      <c r="G21" s="130"/>
      <c r="H21" s="309"/>
      <c r="I21" s="310"/>
      <c r="J21" s="310"/>
      <c r="K21" s="310"/>
    </row>
    <row r="22" spans="1:11">
      <c r="A22" s="130"/>
      <c r="B22" s="181"/>
      <c r="C22" s="182"/>
      <c r="D22" s="182"/>
      <c r="E22" s="182"/>
      <c r="F22" s="64"/>
      <c r="G22" s="130"/>
      <c r="H22" s="309"/>
      <c r="I22" s="310"/>
      <c r="J22" s="310"/>
      <c r="K22" s="310"/>
    </row>
    <row r="23" spans="1:11">
      <c r="A23" s="130"/>
      <c r="B23" s="181"/>
      <c r="C23" s="182"/>
      <c r="D23" s="182"/>
      <c r="E23" s="182"/>
      <c r="F23" s="64"/>
      <c r="G23" s="130"/>
      <c r="H23" s="311"/>
      <c r="I23" s="312"/>
      <c r="J23" s="312"/>
      <c r="K23" s="312"/>
    </row>
    <row r="24" spans="1:11" ht="15" customHeight="1">
      <c r="A24" s="108"/>
    </row>
    <row r="25" spans="1:11" ht="15" customHeight="1">
      <c r="A25" s="128">
        <v>3</v>
      </c>
      <c r="B25" s="300" t="e">
        <f>'ITB NEGOTIATED INFRA'!#REF!</f>
        <v>#REF!</v>
      </c>
      <c r="C25" s="300"/>
      <c r="D25" s="301" t="e">
        <f>'ITB NEGOTIATED INFRA'!#REF!</f>
        <v>#REF!</v>
      </c>
      <c r="E25" s="301"/>
      <c r="F25" s="302" t="e">
        <f>D25*10%</f>
        <v>#REF!</v>
      </c>
      <c r="G25" s="302"/>
      <c r="H25" s="302" t="e">
        <f>D25*5%</f>
        <v>#REF!</v>
      </c>
      <c r="I25" s="302"/>
      <c r="J25" s="302" t="e">
        <f>D25*2%</f>
        <v>#REF!</v>
      </c>
      <c r="K25" s="302"/>
    </row>
    <row r="26" spans="1:11">
      <c r="A26" s="303" t="s">
        <v>27</v>
      </c>
      <c r="B26" s="303"/>
      <c r="C26" s="307" t="e">
        <f>'ITB NEGOTIATED INFRA'!#REF!</f>
        <v>#REF!</v>
      </c>
      <c r="D26" s="307"/>
      <c r="E26" s="307"/>
      <c r="F26" s="307"/>
      <c r="G26" s="307"/>
      <c r="H26" s="307"/>
      <c r="I26" s="307"/>
      <c r="J26" s="307"/>
      <c r="K26" s="307"/>
    </row>
    <row r="27" spans="1:11" ht="6.6" customHeight="1">
      <c r="A27" s="129"/>
      <c r="B27" s="129"/>
      <c r="C27" s="308"/>
      <c r="D27" s="308"/>
      <c r="E27" s="308"/>
      <c r="F27" s="308"/>
      <c r="G27" s="308"/>
      <c r="H27" s="308"/>
      <c r="I27" s="308"/>
      <c r="J27" s="308"/>
      <c r="K27" s="308"/>
    </row>
    <row r="28" spans="1:11" ht="9.6" customHeight="1">
      <c r="A28" s="108"/>
      <c r="C28" s="308"/>
      <c r="D28" s="308"/>
      <c r="E28" s="308"/>
      <c r="F28" s="308"/>
      <c r="G28" s="308"/>
      <c r="H28" s="308"/>
      <c r="I28" s="308"/>
      <c r="J28" s="308"/>
      <c r="K28" s="308"/>
    </row>
    <row r="29" spans="1:11">
      <c r="A29" s="304" t="s">
        <v>28</v>
      </c>
      <c r="B29" s="304"/>
    </row>
    <row r="30" spans="1:11" ht="15" customHeight="1">
      <c r="A30" s="130"/>
      <c r="B30" s="173" t="s">
        <v>191</v>
      </c>
      <c r="C30" s="178"/>
      <c r="D30" s="178"/>
      <c r="E30" s="178"/>
      <c r="F30" s="64"/>
      <c r="G30" s="131"/>
      <c r="H30" s="305"/>
      <c r="I30" s="306"/>
      <c r="J30" s="306"/>
      <c r="K30" s="306"/>
    </row>
    <row r="31" spans="1:11">
      <c r="A31" s="130"/>
      <c r="B31" s="179"/>
      <c r="C31" s="180"/>
      <c r="D31" s="180"/>
      <c r="E31" s="180"/>
      <c r="F31" s="64"/>
      <c r="G31" s="130"/>
      <c r="H31" s="309"/>
      <c r="I31" s="310"/>
      <c r="J31" s="310"/>
      <c r="K31" s="310"/>
    </row>
    <row r="32" spans="1:11">
      <c r="A32" s="130"/>
      <c r="B32" s="179"/>
      <c r="C32" s="180"/>
      <c r="D32" s="180"/>
      <c r="E32" s="180"/>
      <c r="F32" s="64"/>
      <c r="G32" s="130"/>
      <c r="H32" s="309"/>
      <c r="I32" s="310"/>
      <c r="J32" s="310"/>
      <c r="K32" s="310"/>
    </row>
    <row r="33" spans="1:11">
      <c r="A33" s="130"/>
      <c r="B33" s="181"/>
      <c r="C33" s="182"/>
      <c r="D33" s="182"/>
      <c r="E33" s="182"/>
      <c r="F33" s="64"/>
      <c r="G33" s="130"/>
      <c r="H33" s="309"/>
      <c r="I33" s="310"/>
      <c r="J33" s="310"/>
      <c r="K33" s="310"/>
    </row>
    <row r="34" spans="1:11">
      <c r="A34" s="130"/>
      <c r="B34" s="181"/>
      <c r="C34" s="182"/>
      <c r="D34" s="182"/>
      <c r="E34" s="182"/>
      <c r="F34" s="64"/>
      <c r="G34" s="130"/>
      <c r="H34" s="311"/>
      <c r="I34" s="312"/>
      <c r="J34" s="312"/>
      <c r="K34" s="312"/>
    </row>
    <row r="35" spans="1:11" ht="15" customHeight="1">
      <c r="A35" s="108"/>
    </row>
    <row r="36" spans="1:11">
      <c r="A36" s="188"/>
      <c r="B36" s="313"/>
      <c r="C36" s="313"/>
      <c r="D36" s="314"/>
      <c r="E36" s="314"/>
      <c r="F36" s="315"/>
      <c r="G36" s="315"/>
      <c r="H36" s="315"/>
      <c r="I36" s="315"/>
      <c r="J36" s="315"/>
      <c r="K36" s="315"/>
    </row>
    <row r="37" spans="1:11">
      <c r="A37" s="303"/>
      <c r="B37" s="303"/>
      <c r="C37" s="308"/>
      <c r="D37" s="308"/>
      <c r="E37" s="308"/>
      <c r="F37" s="308"/>
      <c r="G37" s="308"/>
      <c r="H37" s="308"/>
      <c r="I37" s="308"/>
      <c r="J37" s="308"/>
      <c r="K37" s="308"/>
    </row>
    <row r="38" spans="1:11">
      <c r="A38" s="129"/>
      <c r="B38" s="129"/>
      <c r="C38" s="308"/>
      <c r="D38" s="308"/>
      <c r="E38" s="308"/>
      <c r="F38" s="308"/>
      <c r="G38" s="308"/>
      <c r="H38" s="308"/>
      <c r="I38" s="308"/>
      <c r="J38" s="308"/>
      <c r="K38" s="308"/>
    </row>
    <row r="39" spans="1:11">
      <c r="A39" s="108"/>
      <c r="C39" s="308"/>
      <c r="D39" s="308"/>
      <c r="E39" s="308"/>
      <c r="F39" s="308"/>
      <c r="G39" s="308"/>
      <c r="H39" s="308"/>
      <c r="I39" s="308"/>
      <c r="J39" s="308"/>
      <c r="K39" s="308"/>
    </row>
    <row r="40" spans="1:11">
      <c r="A40" s="304"/>
      <c r="B40" s="304"/>
    </row>
    <row r="41" spans="1:11">
      <c r="A41" s="189"/>
      <c r="B41" s="316"/>
      <c r="C41" s="316"/>
      <c r="D41" s="316"/>
      <c r="E41" s="316"/>
      <c r="F41" s="64"/>
      <c r="G41" s="190"/>
      <c r="H41" s="317"/>
      <c r="I41" s="317"/>
      <c r="J41" s="317"/>
      <c r="K41" s="317"/>
    </row>
    <row r="42" spans="1:11">
      <c r="A42" s="189"/>
      <c r="B42" s="318"/>
      <c r="C42" s="318"/>
      <c r="D42" s="318"/>
      <c r="E42" s="318"/>
      <c r="F42" s="64"/>
      <c r="G42" s="189"/>
      <c r="H42" s="319"/>
      <c r="I42" s="319"/>
      <c r="J42" s="319"/>
      <c r="K42" s="319"/>
    </row>
    <row r="43" spans="1:11">
      <c r="A43" s="189"/>
      <c r="B43" s="318"/>
      <c r="C43" s="318"/>
      <c r="D43" s="318"/>
      <c r="E43" s="318"/>
      <c r="F43" s="64"/>
      <c r="G43" s="189"/>
      <c r="H43" s="319"/>
      <c r="I43" s="319"/>
      <c r="J43" s="319"/>
      <c r="K43" s="319"/>
    </row>
    <row r="44" spans="1:11">
      <c r="A44" s="189"/>
      <c r="B44" s="320"/>
      <c r="C44" s="320"/>
      <c r="D44" s="320"/>
      <c r="E44" s="320"/>
      <c r="F44" s="64"/>
      <c r="G44" s="189"/>
      <c r="H44" s="319"/>
      <c r="I44" s="319"/>
      <c r="J44" s="319"/>
      <c r="K44" s="319"/>
    </row>
    <row r="45" spans="1:11">
      <c r="A45" s="189"/>
      <c r="B45" s="320"/>
      <c r="C45" s="320"/>
      <c r="D45" s="320"/>
      <c r="E45" s="320"/>
      <c r="F45" s="64"/>
      <c r="G45" s="189"/>
      <c r="H45" s="317"/>
      <c r="I45" s="317"/>
      <c r="J45" s="317"/>
      <c r="K45" s="317"/>
    </row>
    <row r="46" spans="1:11" ht="15" customHeight="1">
      <c r="A46" s="321"/>
      <c r="B46" s="321"/>
    </row>
    <row r="47" spans="1:11">
      <c r="A47" s="188"/>
      <c r="B47" s="313"/>
      <c r="C47" s="313"/>
      <c r="D47" s="314"/>
      <c r="E47" s="314"/>
      <c r="F47" s="315"/>
      <c r="G47" s="315"/>
      <c r="H47" s="315"/>
      <c r="I47" s="315"/>
      <c r="J47" s="315"/>
      <c r="K47" s="315"/>
    </row>
    <row r="48" spans="1:11">
      <c r="A48" s="303"/>
      <c r="B48" s="303"/>
      <c r="C48" s="323"/>
      <c r="D48" s="323"/>
      <c r="E48" s="323"/>
      <c r="F48" s="323"/>
      <c r="G48" s="323"/>
      <c r="H48" s="323"/>
      <c r="I48" s="323"/>
      <c r="J48" s="323"/>
      <c r="K48" s="323"/>
    </row>
    <row r="49" spans="1:11">
      <c r="A49" s="129"/>
      <c r="B49" s="129"/>
      <c r="C49" s="323"/>
      <c r="D49" s="323"/>
      <c r="E49" s="323"/>
      <c r="F49" s="323"/>
      <c r="G49" s="323"/>
      <c r="H49" s="323"/>
      <c r="I49" s="323"/>
      <c r="J49" s="323"/>
      <c r="K49" s="323"/>
    </row>
    <row r="50" spans="1:11">
      <c r="A50" s="108"/>
      <c r="C50" s="323"/>
      <c r="D50" s="323"/>
      <c r="E50" s="323"/>
      <c r="F50" s="323"/>
      <c r="G50" s="323"/>
      <c r="H50" s="323"/>
      <c r="I50" s="323"/>
      <c r="J50" s="323"/>
      <c r="K50" s="323"/>
    </row>
    <row r="51" spans="1:11">
      <c r="A51" s="304"/>
      <c r="B51" s="304"/>
    </row>
    <row r="52" spans="1:11">
      <c r="A52" s="192"/>
      <c r="B52" s="322"/>
      <c r="C52" s="316"/>
      <c r="D52" s="316"/>
      <c r="E52" s="316"/>
      <c r="F52" s="64"/>
      <c r="G52" s="190"/>
      <c r="H52" s="317"/>
      <c r="I52" s="317"/>
      <c r="J52" s="317"/>
      <c r="K52" s="317"/>
    </row>
    <row r="53" spans="1:11">
      <c r="A53" s="189"/>
      <c r="B53" s="318"/>
      <c r="C53" s="318"/>
      <c r="D53" s="318"/>
      <c r="E53" s="318"/>
      <c r="F53" s="64"/>
      <c r="G53" s="189"/>
      <c r="H53" s="319"/>
      <c r="I53" s="319"/>
      <c r="J53" s="319"/>
      <c r="K53" s="319"/>
    </row>
    <row r="54" spans="1:11" ht="15" customHeight="1">
      <c r="A54" s="189"/>
      <c r="B54" s="318"/>
      <c r="C54" s="318"/>
      <c r="D54" s="318"/>
      <c r="E54" s="318"/>
      <c r="F54" s="64"/>
      <c r="G54" s="189"/>
      <c r="H54" s="319"/>
      <c r="I54" s="319"/>
      <c r="J54" s="319"/>
      <c r="K54" s="319"/>
    </row>
    <row r="55" spans="1:11">
      <c r="A55" s="189"/>
      <c r="B55" s="320"/>
      <c r="C55" s="320"/>
      <c r="D55" s="320"/>
      <c r="E55" s="320"/>
      <c r="F55" s="64"/>
      <c r="G55" s="189"/>
      <c r="H55" s="319"/>
      <c r="I55" s="319"/>
      <c r="J55" s="319"/>
      <c r="K55" s="319"/>
    </row>
    <row r="56" spans="1:11">
      <c r="A56" s="189"/>
      <c r="B56" s="320"/>
      <c r="C56" s="320"/>
      <c r="D56" s="320"/>
      <c r="E56" s="320"/>
      <c r="F56" s="64"/>
      <c r="G56" s="189"/>
      <c r="H56" s="317"/>
      <c r="I56" s="317"/>
      <c r="J56" s="317"/>
      <c r="K56" s="317"/>
    </row>
    <row r="57" spans="1:11" ht="15" customHeight="1">
      <c r="A57" s="188"/>
      <c r="B57" s="324"/>
      <c r="C57" s="324"/>
      <c r="D57" s="321"/>
      <c r="E57" s="321"/>
      <c r="F57" s="325"/>
      <c r="G57" s="324"/>
      <c r="H57" s="321"/>
      <c r="I57" s="321"/>
      <c r="J57" s="321"/>
      <c r="K57" s="321"/>
    </row>
    <row r="58" spans="1:11" ht="15" customHeight="1">
      <c r="A58" s="188"/>
      <c r="B58" s="324"/>
      <c r="C58" s="324"/>
      <c r="D58" s="321"/>
      <c r="E58" s="321"/>
      <c r="F58" s="325"/>
      <c r="G58" s="324"/>
      <c r="H58" s="326"/>
      <c r="I58" s="321"/>
      <c r="J58" s="326"/>
      <c r="K58" s="321"/>
    </row>
    <row r="59" spans="1:11">
      <c r="A59" s="188"/>
      <c r="B59" s="313"/>
      <c r="C59" s="313"/>
      <c r="D59" s="314"/>
      <c r="E59" s="314"/>
      <c r="F59" s="315"/>
      <c r="G59" s="315"/>
      <c r="H59" s="315"/>
      <c r="I59" s="315"/>
      <c r="J59" s="315"/>
      <c r="K59" s="315"/>
    </row>
    <row r="60" spans="1:11">
      <c r="A60" s="303"/>
      <c r="B60" s="303"/>
      <c r="C60" s="323"/>
      <c r="D60" s="323"/>
      <c r="E60" s="323"/>
      <c r="F60" s="323"/>
      <c r="G60" s="323"/>
      <c r="H60" s="323"/>
      <c r="I60" s="323"/>
      <c r="J60" s="323"/>
      <c r="K60" s="323"/>
    </row>
    <row r="61" spans="1:11">
      <c r="A61" s="129"/>
      <c r="B61" s="129"/>
      <c r="C61" s="323"/>
      <c r="D61" s="323"/>
      <c r="E61" s="323"/>
      <c r="F61" s="323"/>
      <c r="G61" s="323"/>
      <c r="H61" s="323"/>
      <c r="I61" s="323"/>
      <c r="J61" s="323"/>
      <c r="K61" s="323"/>
    </row>
    <row r="62" spans="1:11">
      <c r="A62" s="108"/>
      <c r="C62" s="323"/>
      <c r="D62" s="323"/>
      <c r="E62" s="323"/>
      <c r="F62" s="323"/>
      <c r="G62" s="323"/>
      <c r="H62" s="323"/>
      <c r="I62" s="323"/>
      <c r="J62" s="323"/>
      <c r="K62" s="323"/>
    </row>
    <row r="63" spans="1:11">
      <c r="A63" s="304"/>
      <c r="B63" s="304"/>
    </row>
    <row r="64" spans="1:11">
      <c r="A64" s="192"/>
      <c r="B64" s="316"/>
      <c r="C64" s="316"/>
      <c r="D64" s="316"/>
      <c r="E64" s="316"/>
      <c r="F64" s="64"/>
      <c r="G64" s="190"/>
      <c r="H64" s="327"/>
      <c r="I64" s="327"/>
      <c r="J64" s="327"/>
      <c r="K64" s="327"/>
    </row>
    <row r="65" spans="1:11">
      <c r="A65" s="189"/>
      <c r="B65" s="318"/>
      <c r="C65" s="318"/>
      <c r="D65" s="318"/>
      <c r="E65" s="318"/>
      <c r="F65" s="64"/>
      <c r="G65" s="189"/>
      <c r="H65" s="328"/>
      <c r="I65" s="328"/>
      <c r="J65" s="328"/>
      <c r="K65" s="328"/>
    </row>
    <row r="66" spans="1:11">
      <c r="A66" s="189"/>
      <c r="B66" s="318"/>
      <c r="C66" s="318"/>
      <c r="D66" s="318"/>
      <c r="E66" s="318"/>
      <c r="F66" s="64"/>
      <c r="G66" s="189"/>
      <c r="H66" s="328"/>
      <c r="I66" s="328"/>
      <c r="J66" s="328"/>
      <c r="K66" s="328"/>
    </row>
    <row r="67" spans="1:11">
      <c r="A67" s="189"/>
      <c r="B67" s="320"/>
      <c r="C67" s="320"/>
      <c r="D67" s="320"/>
      <c r="E67" s="320"/>
      <c r="F67" s="64"/>
      <c r="G67" s="189"/>
      <c r="H67" s="328"/>
      <c r="I67" s="328"/>
      <c r="J67" s="328"/>
      <c r="K67" s="328"/>
    </row>
    <row r="68" spans="1:11">
      <c r="A68" s="189"/>
      <c r="B68" s="320"/>
      <c r="C68" s="320"/>
      <c r="D68" s="320"/>
      <c r="E68" s="320"/>
      <c r="F68" s="64"/>
      <c r="G68" s="189"/>
      <c r="H68" s="327"/>
      <c r="I68" s="327"/>
      <c r="J68" s="327"/>
      <c r="K68" s="327"/>
    </row>
    <row r="69" spans="1:11">
      <c r="A69" s="108"/>
      <c r="B69" s="191"/>
    </row>
    <row r="70" spans="1:11">
      <c r="A70" s="188"/>
      <c r="B70" s="313"/>
      <c r="C70" s="313"/>
      <c r="D70" s="314"/>
      <c r="E70" s="314"/>
      <c r="F70" s="315"/>
      <c r="G70" s="315"/>
      <c r="H70" s="315"/>
      <c r="I70" s="315"/>
      <c r="J70" s="315"/>
      <c r="K70" s="315"/>
    </row>
    <row r="71" spans="1:11">
      <c r="A71" s="303"/>
      <c r="B71" s="303"/>
      <c r="C71" s="323"/>
      <c r="D71" s="323"/>
      <c r="E71" s="323"/>
      <c r="F71" s="323"/>
      <c r="G71" s="323"/>
      <c r="H71" s="323"/>
      <c r="I71" s="323"/>
      <c r="J71" s="323"/>
      <c r="K71" s="323"/>
    </row>
    <row r="72" spans="1:11">
      <c r="A72" s="129"/>
      <c r="B72" s="129"/>
      <c r="C72" s="323"/>
      <c r="D72" s="323"/>
      <c r="E72" s="323"/>
      <c r="F72" s="323"/>
      <c r="G72" s="323"/>
      <c r="H72" s="323"/>
      <c r="I72" s="323"/>
      <c r="J72" s="323"/>
      <c r="K72" s="323"/>
    </row>
    <row r="73" spans="1:11">
      <c r="A73" s="108"/>
      <c r="C73" s="323"/>
      <c r="D73" s="323"/>
      <c r="E73" s="323"/>
      <c r="F73" s="323"/>
      <c r="G73" s="323"/>
      <c r="H73" s="323"/>
      <c r="I73" s="323"/>
      <c r="J73" s="323"/>
      <c r="K73" s="323"/>
    </row>
    <row r="74" spans="1:11">
      <c r="A74" s="304"/>
      <c r="B74" s="304"/>
    </row>
    <row r="75" spans="1:11">
      <c r="A75" s="192"/>
      <c r="B75" s="316"/>
      <c r="C75" s="316"/>
      <c r="D75" s="316"/>
      <c r="E75" s="316"/>
      <c r="F75" s="64"/>
      <c r="G75" s="190"/>
      <c r="H75" s="317"/>
      <c r="I75" s="317"/>
      <c r="J75" s="317"/>
      <c r="K75" s="317"/>
    </row>
    <row r="76" spans="1:11">
      <c r="A76" s="189"/>
      <c r="B76" s="318"/>
      <c r="C76" s="318"/>
      <c r="D76" s="318"/>
      <c r="E76" s="318"/>
      <c r="F76" s="64"/>
      <c r="G76" s="189"/>
      <c r="H76" s="319"/>
      <c r="I76" s="319"/>
      <c r="J76" s="319"/>
      <c r="K76" s="319"/>
    </row>
    <row r="77" spans="1:11">
      <c r="A77" s="189"/>
      <c r="B77" s="318"/>
      <c r="C77" s="318"/>
      <c r="D77" s="318"/>
      <c r="E77" s="318"/>
      <c r="F77" s="64"/>
      <c r="G77" s="189"/>
      <c r="H77" s="319"/>
      <c r="I77" s="319"/>
      <c r="J77" s="319"/>
      <c r="K77" s="319"/>
    </row>
    <row r="78" spans="1:11">
      <c r="A78" s="189"/>
      <c r="B78" s="318"/>
      <c r="C78" s="318"/>
      <c r="D78" s="318"/>
      <c r="E78" s="318"/>
      <c r="F78" s="64"/>
      <c r="G78" s="189"/>
      <c r="H78" s="319"/>
      <c r="I78" s="319"/>
      <c r="J78" s="319"/>
      <c r="K78" s="319"/>
    </row>
    <row r="79" spans="1:11">
      <c r="A79" s="189"/>
      <c r="B79" s="318"/>
      <c r="C79" s="318"/>
      <c r="D79" s="318"/>
      <c r="E79" s="318"/>
      <c r="F79" s="64"/>
      <c r="G79" s="189"/>
      <c r="H79" s="317"/>
      <c r="I79" s="317"/>
      <c r="J79" s="317"/>
      <c r="K79" s="317"/>
    </row>
    <row r="80" spans="1:11">
      <c r="A80" s="108"/>
    </row>
    <row r="81" spans="1:11">
      <c r="A81" s="188"/>
      <c r="B81" s="313"/>
      <c r="C81" s="313"/>
      <c r="D81" s="314"/>
      <c r="E81" s="314"/>
      <c r="F81" s="315"/>
      <c r="G81" s="315"/>
      <c r="H81" s="315"/>
      <c r="I81" s="315"/>
      <c r="J81" s="315"/>
      <c r="K81" s="315"/>
    </row>
    <row r="82" spans="1:11">
      <c r="A82" s="303"/>
      <c r="B82" s="303"/>
      <c r="C82" s="323"/>
      <c r="D82" s="323"/>
      <c r="E82" s="323"/>
      <c r="F82" s="323"/>
      <c r="G82" s="323"/>
      <c r="H82" s="323"/>
      <c r="I82" s="323"/>
      <c r="J82" s="323"/>
      <c r="K82" s="323"/>
    </row>
    <row r="83" spans="1:11">
      <c r="A83" s="129"/>
      <c r="B83" s="129"/>
      <c r="C83" s="323"/>
      <c r="D83" s="323"/>
      <c r="E83" s="323"/>
      <c r="F83" s="323"/>
      <c r="G83" s="323"/>
      <c r="H83" s="323"/>
      <c r="I83" s="323"/>
      <c r="J83" s="323"/>
      <c r="K83" s="323"/>
    </row>
    <row r="84" spans="1:11">
      <c r="A84" s="108"/>
      <c r="C84" s="323"/>
      <c r="D84" s="323"/>
      <c r="E84" s="323"/>
      <c r="F84" s="323"/>
      <c r="G84" s="323"/>
      <c r="H84" s="323"/>
      <c r="I84" s="323"/>
      <c r="J84" s="323"/>
      <c r="K84" s="323"/>
    </row>
    <row r="85" spans="1:11">
      <c r="A85" s="304"/>
      <c r="B85" s="304"/>
    </row>
    <row r="86" spans="1:11">
      <c r="A86" s="192"/>
      <c r="B86" s="316"/>
      <c r="C86" s="316"/>
      <c r="D86" s="316"/>
      <c r="E86" s="316"/>
      <c r="F86" s="64"/>
      <c r="G86" s="190"/>
      <c r="H86" s="317"/>
      <c r="I86" s="317"/>
      <c r="J86" s="317"/>
      <c r="K86" s="317"/>
    </row>
    <row r="87" spans="1:11">
      <c r="A87" s="189"/>
      <c r="B87" s="318"/>
      <c r="C87" s="318"/>
      <c r="D87" s="318"/>
      <c r="E87" s="318"/>
      <c r="F87" s="64"/>
      <c r="G87" s="189"/>
      <c r="H87" s="319"/>
      <c r="I87" s="319"/>
      <c r="J87" s="319"/>
      <c r="K87" s="319"/>
    </row>
    <row r="88" spans="1:11">
      <c r="A88" s="189"/>
      <c r="B88" s="318"/>
      <c r="C88" s="318"/>
      <c r="D88" s="318"/>
      <c r="E88" s="318"/>
      <c r="F88" s="64"/>
      <c r="G88" s="189"/>
      <c r="H88" s="319"/>
      <c r="I88" s="319"/>
      <c r="J88" s="319"/>
      <c r="K88" s="319"/>
    </row>
    <row r="89" spans="1:11">
      <c r="A89" s="189"/>
      <c r="B89" s="320"/>
      <c r="C89" s="320"/>
      <c r="D89" s="320"/>
      <c r="E89" s="320"/>
      <c r="F89" s="64"/>
      <c r="G89" s="189"/>
      <c r="H89" s="319"/>
      <c r="I89" s="319"/>
      <c r="J89" s="319"/>
      <c r="K89" s="319"/>
    </row>
    <row r="90" spans="1:11">
      <c r="A90" s="189"/>
      <c r="B90" s="320"/>
      <c r="C90" s="320"/>
      <c r="D90" s="320"/>
      <c r="E90" s="320"/>
      <c r="F90" s="64"/>
      <c r="G90" s="189"/>
      <c r="H90" s="317"/>
      <c r="I90" s="317"/>
      <c r="J90" s="317"/>
      <c r="K90" s="317"/>
    </row>
    <row r="91" spans="1:11">
      <c r="A91" s="108"/>
    </row>
    <row r="92" spans="1:11">
      <c r="A92" s="188"/>
      <c r="B92" s="313"/>
      <c r="C92" s="313"/>
      <c r="D92" s="314"/>
      <c r="E92" s="314"/>
      <c r="F92" s="315"/>
      <c r="G92" s="315"/>
      <c r="H92" s="315"/>
      <c r="I92" s="315"/>
      <c r="J92" s="315"/>
      <c r="K92" s="315"/>
    </row>
    <row r="93" spans="1:11">
      <c r="A93" s="303"/>
      <c r="B93" s="303"/>
      <c r="C93" s="323"/>
      <c r="D93" s="323"/>
      <c r="E93" s="323"/>
      <c r="F93" s="323"/>
      <c r="G93" s="323"/>
      <c r="H93" s="323"/>
      <c r="I93" s="323"/>
      <c r="J93" s="323"/>
      <c r="K93" s="323"/>
    </row>
    <row r="94" spans="1:11">
      <c r="A94" s="129"/>
      <c r="B94" s="129"/>
      <c r="C94" s="323"/>
      <c r="D94" s="323"/>
      <c r="E94" s="323"/>
      <c r="F94" s="323"/>
      <c r="G94" s="323"/>
      <c r="H94" s="323"/>
      <c r="I94" s="323"/>
      <c r="J94" s="323"/>
      <c r="K94" s="323"/>
    </row>
    <row r="95" spans="1:11">
      <c r="A95" s="108"/>
      <c r="C95" s="323"/>
      <c r="D95" s="323"/>
      <c r="E95" s="323"/>
      <c r="F95" s="323"/>
      <c r="G95" s="323"/>
      <c r="H95" s="323"/>
      <c r="I95" s="323"/>
      <c r="J95" s="323"/>
      <c r="K95" s="323"/>
    </row>
    <row r="96" spans="1:11">
      <c r="A96" s="304"/>
      <c r="B96" s="304"/>
    </row>
    <row r="97" spans="1:11">
      <c r="A97" s="189"/>
      <c r="B97" s="329"/>
      <c r="C97" s="329"/>
      <c r="D97" s="329"/>
      <c r="E97" s="329"/>
      <c r="F97" s="64"/>
      <c r="G97" s="190"/>
      <c r="H97" s="317"/>
      <c r="I97" s="317"/>
      <c r="J97" s="317"/>
      <c r="K97" s="317"/>
    </row>
    <row r="98" spans="1:11">
      <c r="A98" s="189"/>
      <c r="B98" s="318"/>
      <c r="C98" s="318"/>
      <c r="D98" s="318"/>
      <c r="E98" s="318"/>
      <c r="F98" s="64"/>
      <c r="G98" s="189"/>
      <c r="H98" s="319"/>
      <c r="I98" s="319"/>
      <c r="J98" s="319"/>
      <c r="K98" s="319"/>
    </row>
    <row r="99" spans="1:11">
      <c r="A99" s="189"/>
      <c r="B99" s="318"/>
      <c r="C99" s="318"/>
      <c r="D99" s="318"/>
      <c r="E99" s="318"/>
      <c r="F99" s="64"/>
      <c r="G99" s="189"/>
      <c r="H99" s="319"/>
      <c r="I99" s="319"/>
      <c r="J99" s="319"/>
      <c r="K99" s="319"/>
    </row>
    <row r="100" spans="1:11">
      <c r="A100" s="189"/>
      <c r="B100" s="318"/>
      <c r="C100" s="318"/>
      <c r="D100" s="318"/>
      <c r="E100" s="318"/>
      <c r="F100" s="64"/>
      <c r="G100" s="189"/>
      <c r="H100" s="319"/>
      <c r="I100" s="319"/>
      <c r="J100" s="319"/>
      <c r="K100" s="319"/>
    </row>
    <row r="101" spans="1:11">
      <c r="A101" s="189"/>
      <c r="B101" s="318"/>
      <c r="C101" s="318"/>
      <c r="D101" s="318"/>
      <c r="E101" s="318"/>
      <c r="F101" s="64"/>
      <c r="G101" s="189"/>
      <c r="H101" s="317"/>
      <c r="I101" s="317"/>
      <c r="J101" s="317"/>
      <c r="K101" s="317"/>
    </row>
    <row r="102" spans="1:11">
      <c r="A102" s="321"/>
      <c r="B102" s="321"/>
    </row>
    <row r="103" spans="1:11">
      <c r="A103" s="188"/>
      <c r="B103" s="313"/>
      <c r="C103" s="313"/>
      <c r="D103" s="314"/>
      <c r="E103" s="314"/>
      <c r="F103" s="315"/>
      <c r="G103" s="315"/>
      <c r="H103" s="315"/>
      <c r="I103" s="315"/>
      <c r="J103" s="315"/>
      <c r="K103" s="315"/>
    </row>
    <row r="104" spans="1:11">
      <c r="A104" s="303"/>
      <c r="B104" s="303"/>
      <c r="C104" s="323"/>
      <c r="D104" s="323"/>
      <c r="E104" s="323"/>
      <c r="F104" s="323"/>
      <c r="G104" s="323"/>
      <c r="H104" s="323"/>
      <c r="I104" s="323"/>
      <c r="J104" s="323"/>
      <c r="K104" s="323"/>
    </row>
    <row r="105" spans="1:11">
      <c r="A105" s="129"/>
      <c r="B105" s="129"/>
      <c r="C105" s="323"/>
      <c r="D105" s="323"/>
      <c r="E105" s="323"/>
      <c r="F105" s="323"/>
      <c r="G105" s="323"/>
      <c r="H105" s="323"/>
      <c r="I105" s="323"/>
      <c r="J105" s="323"/>
      <c r="K105" s="323"/>
    </row>
    <row r="106" spans="1:11">
      <c r="A106" s="108"/>
      <c r="C106" s="323"/>
      <c r="D106" s="323"/>
      <c r="E106" s="323"/>
      <c r="F106" s="323"/>
      <c r="G106" s="323"/>
      <c r="H106" s="323"/>
      <c r="I106" s="323"/>
      <c r="J106" s="323"/>
      <c r="K106" s="323"/>
    </row>
    <row r="107" spans="1:11">
      <c r="A107" s="304"/>
      <c r="B107" s="304"/>
    </row>
    <row r="108" spans="1:11">
      <c r="A108" s="189"/>
      <c r="B108" s="316"/>
      <c r="C108" s="316"/>
      <c r="D108" s="316"/>
      <c r="E108" s="316"/>
      <c r="F108" s="64"/>
      <c r="G108" s="190"/>
      <c r="H108" s="317"/>
      <c r="I108" s="317"/>
      <c r="J108" s="317"/>
      <c r="K108" s="317"/>
    </row>
    <row r="109" spans="1:11">
      <c r="A109" s="189"/>
      <c r="B109" s="318"/>
      <c r="C109" s="318"/>
      <c r="D109" s="318"/>
      <c r="E109" s="318"/>
      <c r="F109" s="64"/>
      <c r="G109" s="189"/>
      <c r="H109" s="319"/>
      <c r="I109" s="319"/>
      <c r="J109" s="319"/>
      <c r="K109" s="319"/>
    </row>
    <row r="110" spans="1:11">
      <c r="A110" s="189"/>
      <c r="B110" s="318"/>
      <c r="C110" s="318"/>
      <c r="D110" s="318"/>
      <c r="E110" s="318"/>
      <c r="F110" s="64"/>
      <c r="G110" s="189"/>
      <c r="H110" s="319"/>
      <c r="I110" s="319"/>
      <c r="J110" s="319"/>
      <c r="K110" s="319"/>
    </row>
    <row r="111" spans="1:11">
      <c r="A111" s="189"/>
      <c r="B111" s="320"/>
      <c r="C111" s="320"/>
      <c r="D111" s="320"/>
      <c r="E111" s="320"/>
      <c r="F111" s="64"/>
      <c r="G111" s="189"/>
      <c r="H111" s="319"/>
      <c r="I111" s="319"/>
      <c r="J111" s="319"/>
      <c r="K111" s="319"/>
    </row>
    <row r="112" spans="1:11">
      <c r="A112" s="189"/>
      <c r="B112" s="330"/>
      <c r="C112" s="330"/>
      <c r="D112" s="330"/>
      <c r="E112" s="330"/>
      <c r="F112" s="64"/>
      <c r="G112" s="189"/>
      <c r="H112" s="317"/>
      <c r="I112" s="317"/>
      <c r="J112" s="317"/>
      <c r="K112" s="317"/>
    </row>
    <row r="113" spans="1:11">
      <c r="A113" s="188"/>
      <c r="B113" s="324"/>
      <c r="C113" s="324"/>
      <c r="D113" s="321"/>
      <c r="E113" s="321"/>
      <c r="F113" s="325"/>
      <c r="G113" s="324"/>
      <c r="H113" s="321"/>
      <c r="I113" s="321"/>
      <c r="J113" s="321"/>
      <c r="K113" s="321"/>
    </row>
    <row r="114" spans="1:11" ht="15" customHeight="1">
      <c r="A114" s="188"/>
      <c r="B114" s="324"/>
      <c r="C114" s="324"/>
      <c r="D114" s="321"/>
      <c r="E114" s="321"/>
      <c r="F114" s="325"/>
      <c r="G114" s="324"/>
      <c r="H114" s="326"/>
      <c r="I114" s="321"/>
      <c r="J114" s="326"/>
      <c r="K114" s="321"/>
    </row>
    <row r="115" spans="1:11">
      <c r="A115" s="188"/>
      <c r="B115" s="313"/>
      <c r="C115" s="313"/>
      <c r="D115" s="314"/>
      <c r="E115" s="314"/>
      <c r="F115" s="315"/>
      <c r="G115" s="315"/>
      <c r="H115" s="315"/>
      <c r="I115" s="315"/>
      <c r="J115" s="315"/>
      <c r="K115" s="315"/>
    </row>
    <row r="116" spans="1:11">
      <c r="A116" s="303"/>
      <c r="B116" s="303"/>
      <c r="C116" s="323"/>
      <c r="D116" s="323"/>
      <c r="E116" s="323"/>
      <c r="F116" s="323"/>
      <c r="G116" s="323"/>
      <c r="H116" s="323"/>
      <c r="I116" s="323"/>
      <c r="J116" s="323"/>
      <c r="K116" s="323"/>
    </row>
    <row r="117" spans="1:11">
      <c r="A117" s="129"/>
      <c r="B117" s="129"/>
      <c r="C117" s="323"/>
      <c r="D117" s="323"/>
      <c r="E117" s="323"/>
      <c r="F117" s="323"/>
      <c r="G117" s="323"/>
      <c r="H117" s="323"/>
      <c r="I117" s="323"/>
      <c r="J117" s="323"/>
      <c r="K117" s="323"/>
    </row>
    <row r="118" spans="1:11">
      <c r="A118" s="108"/>
      <c r="C118" s="323"/>
      <c r="D118" s="323"/>
      <c r="E118" s="323"/>
      <c r="F118" s="323"/>
      <c r="G118" s="323"/>
      <c r="H118" s="323"/>
      <c r="I118" s="323"/>
      <c r="J118" s="323"/>
      <c r="K118" s="323"/>
    </row>
    <row r="119" spans="1:11">
      <c r="A119" s="304"/>
      <c r="B119" s="304"/>
    </row>
    <row r="120" spans="1:11">
      <c r="A120" s="189"/>
      <c r="B120" s="316"/>
      <c r="C120" s="316"/>
      <c r="D120" s="316"/>
      <c r="E120" s="316"/>
      <c r="F120" s="64"/>
      <c r="G120" s="190"/>
      <c r="H120" s="317"/>
      <c r="I120" s="317"/>
      <c r="J120" s="317"/>
      <c r="K120" s="317"/>
    </row>
    <row r="121" spans="1:11">
      <c r="A121" s="189"/>
      <c r="B121" s="318"/>
      <c r="C121" s="318"/>
      <c r="D121" s="318"/>
      <c r="E121" s="318"/>
      <c r="F121" s="64"/>
      <c r="G121" s="189"/>
      <c r="H121" s="319"/>
      <c r="I121" s="319"/>
      <c r="J121" s="319"/>
      <c r="K121" s="319"/>
    </row>
    <row r="122" spans="1:11">
      <c r="A122" s="189"/>
      <c r="B122" s="318"/>
      <c r="C122" s="318"/>
      <c r="D122" s="318"/>
      <c r="E122" s="318"/>
      <c r="F122" s="64"/>
      <c r="G122" s="189"/>
      <c r="H122" s="319"/>
      <c r="I122" s="319"/>
      <c r="J122" s="319"/>
      <c r="K122" s="319"/>
    </row>
    <row r="123" spans="1:11">
      <c r="A123" s="189"/>
      <c r="B123" s="320"/>
      <c r="C123" s="320"/>
      <c r="D123" s="320"/>
      <c r="E123" s="320"/>
      <c r="F123" s="64"/>
      <c r="G123" s="189"/>
      <c r="H123" s="319"/>
      <c r="I123" s="319"/>
      <c r="J123" s="319"/>
      <c r="K123" s="319"/>
    </row>
    <row r="124" spans="1:11">
      <c r="A124" s="189"/>
      <c r="B124" s="320"/>
      <c r="C124" s="320"/>
      <c r="D124" s="320"/>
      <c r="E124" s="320"/>
      <c r="F124" s="64"/>
      <c r="G124" s="189"/>
      <c r="H124" s="317"/>
      <c r="I124" s="317"/>
      <c r="J124" s="317"/>
      <c r="K124" s="317"/>
    </row>
    <row r="126" spans="1:11">
      <c r="A126" s="188"/>
      <c r="B126" s="313"/>
      <c r="C126" s="313"/>
      <c r="D126" s="314"/>
      <c r="E126" s="314"/>
      <c r="F126" s="315"/>
      <c r="G126" s="315"/>
      <c r="H126" s="315"/>
      <c r="I126" s="315"/>
      <c r="J126" s="315"/>
      <c r="K126" s="315"/>
    </row>
    <row r="127" spans="1:11">
      <c r="A127" s="303"/>
      <c r="B127" s="303"/>
      <c r="C127" s="323"/>
      <c r="D127" s="323"/>
      <c r="E127" s="323"/>
      <c r="F127" s="323"/>
      <c r="G127" s="323"/>
      <c r="H127" s="323"/>
      <c r="I127" s="323"/>
      <c r="J127" s="323"/>
      <c r="K127" s="323"/>
    </row>
    <row r="128" spans="1:11">
      <c r="A128" s="129"/>
      <c r="B128" s="129"/>
      <c r="C128" s="323"/>
      <c r="D128" s="323"/>
      <c r="E128" s="323"/>
      <c r="F128" s="323"/>
      <c r="G128" s="323"/>
      <c r="H128" s="323"/>
      <c r="I128" s="323"/>
      <c r="J128" s="323"/>
      <c r="K128" s="323"/>
    </row>
    <row r="129" spans="1:11">
      <c r="A129" s="108"/>
      <c r="C129" s="323"/>
      <c r="D129" s="323"/>
      <c r="E129" s="323"/>
      <c r="F129" s="323"/>
      <c r="G129" s="323"/>
      <c r="H129" s="323"/>
      <c r="I129" s="323"/>
      <c r="J129" s="323"/>
      <c r="K129" s="323"/>
    </row>
    <row r="130" spans="1:11">
      <c r="A130" s="304"/>
      <c r="B130" s="304"/>
    </row>
    <row r="131" spans="1:11">
      <c r="A131" s="192"/>
      <c r="B131" s="316"/>
      <c r="C131" s="316"/>
      <c r="D131" s="316"/>
      <c r="E131" s="316"/>
      <c r="F131" s="64"/>
      <c r="G131" s="190"/>
      <c r="H131" s="317"/>
      <c r="I131" s="317"/>
      <c r="J131" s="317"/>
      <c r="K131" s="317"/>
    </row>
    <row r="132" spans="1:11">
      <c r="A132" s="189"/>
      <c r="B132" s="318"/>
      <c r="C132" s="318"/>
      <c r="D132" s="318"/>
      <c r="E132" s="318"/>
      <c r="F132" s="64"/>
      <c r="G132" s="189"/>
      <c r="H132" s="319"/>
      <c r="I132" s="319"/>
      <c r="J132" s="319"/>
      <c r="K132" s="319"/>
    </row>
    <row r="133" spans="1:11">
      <c r="A133" s="189"/>
      <c r="B133" s="318"/>
      <c r="C133" s="318"/>
      <c r="D133" s="318"/>
      <c r="E133" s="318"/>
      <c r="F133" s="64"/>
      <c r="G133" s="189"/>
      <c r="H133" s="319"/>
      <c r="I133" s="319"/>
      <c r="J133" s="319"/>
      <c r="K133" s="319"/>
    </row>
    <row r="134" spans="1:11">
      <c r="A134" s="189"/>
      <c r="B134" s="320"/>
      <c r="C134" s="320"/>
      <c r="D134" s="320"/>
      <c r="E134" s="320"/>
      <c r="F134" s="64"/>
      <c r="G134" s="189"/>
      <c r="H134" s="319"/>
      <c r="I134" s="319"/>
      <c r="J134" s="319"/>
      <c r="K134" s="319"/>
    </row>
    <row r="135" spans="1:11">
      <c r="A135" s="189"/>
      <c r="B135" s="320"/>
      <c r="C135" s="320"/>
      <c r="D135" s="320"/>
      <c r="E135" s="320"/>
      <c r="F135" s="64"/>
      <c r="G135" s="189"/>
      <c r="H135" s="317"/>
      <c r="I135" s="317"/>
      <c r="J135" s="317"/>
      <c r="K135" s="317"/>
    </row>
    <row r="137" spans="1:11">
      <c r="A137" s="188"/>
      <c r="B137" s="313"/>
      <c r="C137" s="313"/>
      <c r="D137" s="331"/>
      <c r="E137" s="331"/>
      <c r="F137" s="332"/>
      <c r="G137" s="332"/>
      <c r="H137" s="332"/>
      <c r="I137" s="332"/>
      <c r="J137" s="332"/>
      <c r="K137" s="332"/>
    </row>
    <row r="138" spans="1:11" ht="15" customHeight="1">
      <c r="A138" s="303"/>
      <c r="B138" s="303"/>
      <c r="C138" s="323"/>
      <c r="D138" s="323"/>
      <c r="E138" s="323"/>
      <c r="F138" s="323"/>
      <c r="G138" s="323"/>
      <c r="H138" s="323"/>
      <c r="I138" s="323"/>
      <c r="J138" s="323"/>
      <c r="K138" s="323"/>
    </row>
    <row r="139" spans="1:11">
      <c r="A139" s="129"/>
      <c r="B139" s="129"/>
      <c r="C139" s="323"/>
      <c r="D139" s="323"/>
      <c r="E139" s="323"/>
      <c r="F139" s="323"/>
      <c r="G139" s="323"/>
      <c r="H139" s="323"/>
      <c r="I139" s="323"/>
      <c r="J139" s="323"/>
      <c r="K139" s="323"/>
    </row>
    <row r="140" spans="1:11">
      <c r="A140" s="108"/>
      <c r="C140" s="323"/>
      <c r="D140" s="323"/>
      <c r="E140" s="323"/>
      <c r="F140" s="323"/>
      <c r="G140" s="323"/>
      <c r="H140" s="323"/>
      <c r="I140" s="323"/>
      <c r="J140" s="323"/>
      <c r="K140" s="323"/>
    </row>
    <row r="141" spans="1:11">
      <c r="A141" s="304"/>
      <c r="B141" s="304"/>
    </row>
    <row r="142" spans="1:11">
      <c r="A142" s="192"/>
      <c r="B142" s="316"/>
      <c r="C142" s="316"/>
      <c r="D142" s="316"/>
      <c r="E142" s="316"/>
      <c r="F142" s="64"/>
      <c r="G142" s="190"/>
      <c r="H142" s="333"/>
      <c r="I142" s="333"/>
      <c r="J142" s="333"/>
      <c r="K142" s="333"/>
    </row>
    <row r="143" spans="1:11">
      <c r="A143" s="189"/>
      <c r="B143" s="333"/>
      <c r="C143" s="333"/>
      <c r="D143" s="333"/>
      <c r="E143" s="333"/>
      <c r="F143" s="64"/>
      <c r="G143" s="189"/>
      <c r="H143" s="333"/>
      <c r="I143" s="333"/>
      <c r="J143" s="333"/>
      <c r="K143" s="333"/>
    </row>
    <row r="144" spans="1:11">
      <c r="A144" s="189"/>
      <c r="B144" s="333"/>
      <c r="C144" s="333"/>
      <c r="D144" s="333"/>
      <c r="E144" s="333"/>
      <c r="F144" s="64"/>
      <c r="G144" s="189"/>
      <c r="H144" s="333"/>
      <c r="I144" s="333"/>
      <c r="J144" s="333"/>
      <c r="K144" s="333"/>
    </row>
    <row r="145" spans="1:11">
      <c r="A145" s="189"/>
      <c r="B145" s="333"/>
      <c r="C145" s="333"/>
      <c r="D145" s="333"/>
      <c r="E145" s="333"/>
      <c r="F145" s="64"/>
      <c r="G145" s="189"/>
      <c r="H145" s="333"/>
      <c r="I145" s="333"/>
      <c r="J145" s="333"/>
      <c r="K145" s="333"/>
    </row>
    <row r="146" spans="1:11">
      <c r="A146" s="189"/>
      <c r="B146" s="333"/>
      <c r="C146" s="333"/>
      <c r="D146" s="333"/>
      <c r="E146" s="333"/>
      <c r="F146" s="64"/>
      <c r="G146" s="189"/>
      <c r="H146" s="333"/>
      <c r="I146" s="333"/>
      <c r="J146" s="333"/>
      <c r="K146" s="333"/>
    </row>
    <row r="148" spans="1:11">
      <c r="A148" s="188"/>
      <c r="B148" s="313"/>
      <c r="C148" s="313"/>
      <c r="D148" s="314"/>
      <c r="E148" s="314"/>
      <c r="F148" s="315"/>
      <c r="G148" s="315"/>
      <c r="H148" s="315"/>
      <c r="I148" s="315"/>
      <c r="J148" s="315"/>
      <c r="K148" s="315"/>
    </row>
    <row r="149" spans="1:11">
      <c r="A149" s="303"/>
      <c r="B149" s="303"/>
      <c r="C149" s="323"/>
      <c r="D149" s="323"/>
      <c r="E149" s="323"/>
      <c r="F149" s="323"/>
      <c r="G149" s="323"/>
      <c r="H149" s="323"/>
      <c r="I149" s="323"/>
      <c r="J149" s="323"/>
      <c r="K149" s="323"/>
    </row>
    <row r="150" spans="1:11">
      <c r="A150" s="129"/>
      <c r="B150" s="129"/>
      <c r="C150" s="323"/>
      <c r="D150" s="323"/>
      <c r="E150" s="323"/>
      <c r="F150" s="323"/>
      <c r="G150" s="323"/>
      <c r="H150" s="323"/>
      <c r="I150" s="323"/>
      <c r="J150" s="323"/>
      <c r="K150" s="323"/>
    </row>
    <row r="151" spans="1:11">
      <c r="A151" s="108"/>
      <c r="C151" s="323"/>
      <c r="D151" s="323"/>
      <c r="E151" s="323"/>
      <c r="F151" s="323"/>
      <c r="G151" s="323"/>
      <c r="H151" s="323"/>
      <c r="I151" s="323"/>
      <c r="J151" s="323"/>
      <c r="K151" s="323"/>
    </row>
    <row r="152" spans="1:11">
      <c r="A152" s="304"/>
      <c r="B152" s="304"/>
    </row>
    <row r="153" spans="1:11">
      <c r="A153" s="192"/>
      <c r="B153" s="316"/>
      <c r="C153" s="316"/>
      <c r="D153" s="316"/>
      <c r="E153" s="316"/>
      <c r="F153" s="64"/>
      <c r="G153" s="190"/>
      <c r="H153" s="334"/>
      <c r="I153" s="334"/>
      <c r="J153" s="334"/>
      <c r="K153" s="334"/>
    </row>
    <row r="154" spans="1:11">
      <c r="A154" s="189"/>
      <c r="B154" s="318"/>
      <c r="C154" s="318"/>
      <c r="D154" s="318"/>
      <c r="E154" s="318"/>
      <c r="F154" s="64"/>
      <c r="G154" s="189"/>
      <c r="H154" s="335"/>
      <c r="I154" s="335"/>
      <c r="J154" s="335"/>
      <c r="K154" s="335"/>
    </row>
    <row r="155" spans="1:11">
      <c r="A155" s="189"/>
      <c r="B155" s="318"/>
      <c r="C155" s="318"/>
      <c r="D155" s="318"/>
      <c r="E155" s="318"/>
      <c r="F155" s="64"/>
      <c r="G155" s="189"/>
      <c r="H155" s="335"/>
      <c r="I155" s="335"/>
      <c r="J155" s="335"/>
      <c r="K155" s="335"/>
    </row>
    <row r="156" spans="1:11">
      <c r="A156" s="189"/>
      <c r="B156" s="320"/>
      <c r="C156" s="320"/>
      <c r="D156" s="320"/>
      <c r="E156" s="320"/>
      <c r="F156" s="64"/>
      <c r="G156" s="189"/>
      <c r="H156" s="335"/>
      <c r="I156" s="335"/>
      <c r="J156" s="335"/>
      <c r="K156" s="335"/>
    </row>
    <row r="157" spans="1:11">
      <c r="A157" s="189"/>
      <c r="B157" s="320"/>
      <c r="C157" s="320"/>
      <c r="D157" s="320"/>
      <c r="E157" s="320"/>
      <c r="F157" s="64"/>
      <c r="G157" s="189"/>
      <c r="H157" s="334"/>
      <c r="I157" s="334"/>
      <c r="J157" s="334"/>
      <c r="K157" s="334"/>
    </row>
    <row r="159" spans="1:11">
      <c r="A159" s="188"/>
      <c r="B159" s="313"/>
      <c r="C159" s="313"/>
      <c r="D159" s="314"/>
      <c r="E159" s="314"/>
      <c r="F159" s="315"/>
      <c r="G159" s="315"/>
      <c r="H159" s="315"/>
      <c r="I159" s="315"/>
      <c r="J159" s="315"/>
      <c r="K159" s="315"/>
    </row>
    <row r="160" spans="1:11">
      <c r="A160" s="303"/>
      <c r="B160" s="303"/>
      <c r="C160" s="323"/>
      <c r="D160" s="323"/>
      <c r="E160" s="323"/>
      <c r="F160" s="323"/>
      <c r="G160" s="323"/>
      <c r="H160" s="323"/>
      <c r="I160" s="323"/>
      <c r="J160" s="323"/>
      <c r="K160" s="323"/>
    </row>
    <row r="161" spans="1:11">
      <c r="A161" s="129"/>
      <c r="B161" s="129"/>
      <c r="C161" s="323"/>
      <c r="D161" s="323"/>
      <c r="E161" s="323"/>
      <c r="F161" s="323"/>
      <c r="G161" s="323"/>
      <c r="H161" s="323"/>
      <c r="I161" s="323"/>
      <c r="J161" s="323"/>
      <c r="K161" s="323"/>
    </row>
    <row r="162" spans="1:11">
      <c r="A162" s="108"/>
      <c r="C162" s="323"/>
      <c r="D162" s="323"/>
      <c r="E162" s="323"/>
      <c r="F162" s="323"/>
      <c r="G162" s="323"/>
      <c r="H162" s="323"/>
      <c r="I162" s="323"/>
      <c r="J162" s="323"/>
      <c r="K162" s="323"/>
    </row>
    <row r="163" spans="1:11">
      <c r="A163" s="304"/>
      <c r="B163" s="304"/>
    </row>
    <row r="164" spans="1:11">
      <c r="A164" s="192"/>
      <c r="B164" s="316"/>
      <c r="C164" s="316"/>
      <c r="D164" s="316"/>
      <c r="E164" s="316"/>
      <c r="F164" s="64"/>
      <c r="G164" s="190"/>
      <c r="H164" s="336"/>
      <c r="I164" s="336"/>
      <c r="J164" s="336"/>
      <c r="K164" s="336"/>
    </row>
    <row r="165" spans="1:11">
      <c r="A165" s="189"/>
      <c r="B165" s="318"/>
      <c r="C165" s="318"/>
      <c r="D165" s="318"/>
      <c r="E165" s="318"/>
      <c r="F165" s="64"/>
      <c r="G165" s="189"/>
      <c r="H165" s="336"/>
      <c r="I165" s="336"/>
      <c r="J165" s="336"/>
      <c r="K165" s="336"/>
    </row>
    <row r="166" spans="1:11">
      <c r="A166" s="189"/>
      <c r="B166" s="324"/>
      <c r="C166" s="324"/>
      <c r="D166" s="324"/>
      <c r="E166" s="324"/>
      <c r="F166" s="64"/>
      <c r="G166" s="189"/>
      <c r="H166" s="336"/>
      <c r="I166" s="336"/>
      <c r="J166" s="336"/>
      <c r="K166" s="336"/>
    </row>
    <row r="167" spans="1:11">
      <c r="A167" s="189"/>
      <c r="B167" s="337"/>
      <c r="C167" s="337"/>
      <c r="D167" s="337"/>
      <c r="E167" s="337"/>
      <c r="F167" s="64"/>
      <c r="G167" s="189"/>
      <c r="H167" s="336"/>
      <c r="I167" s="336"/>
      <c r="J167" s="336"/>
      <c r="K167" s="336"/>
    </row>
    <row r="168" spans="1:11">
      <c r="A168" s="189"/>
      <c r="B168" s="337"/>
      <c r="C168" s="337"/>
      <c r="D168" s="337"/>
      <c r="E168" s="337"/>
      <c r="F168" s="64"/>
      <c r="G168" s="189"/>
      <c r="H168" s="336"/>
      <c r="I168" s="336"/>
      <c r="J168" s="336"/>
      <c r="K168" s="336"/>
    </row>
    <row r="169" spans="1:11">
      <c r="A169" s="188"/>
      <c r="B169" s="324"/>
      <c r="C169" s="324"/>
      <c r="D169" s="321"/>
      <c r="E169" s="321"/>
      <c r="F169" s="325"/>
      <c r="G169" s="324"/>
      <c r="H169" s="321"/>
      <c r="I169" s="321"/>
      <c r="J169" s="321"/>
      <c r="K169" s="321"/>
    </row>
    <row r="170" spans="1:11">
      <c r="A170" s="188"/>
      <c r="B170" s="324"/>
      <c r="C170" s="324"/>
      <c r="D170" s="321"/>
      <c r="E170" s="321"/>
      <c r="F170" s="325"/>
      <c r="G170" s="324"/>
      <c r="H170" s="326"/>
      <c r="I170" s="321"/>
      <c r="J170" s="326"/>
      <c r="K170" s="321"/>
    </row>
    <row r="171" spans="1:11">
      <c r="A171" s="188"/>
      <c r="B171" s="313"/>
      <c r="C171" s="313"/>
      <c r="D171" s="314"/>
      <c r="E171" s="314"/>
      <c r="F171" s="315"/>
      <c r="G171" s="315"/>
      <c r="H171" s="315"/>
      <c r="I171" s="315"/>
      <c r="J171" s="315"/>
      <c r="K171" s="315"/>
    </row>
    <row r="172" spans="1:11">
      <c r="A172" s="303"/>
      <c r="B172" s="303"/>
      <c r="C172" s="323"/>
      <c r="D172" s="323"/>
      <c r="E172" s="323"/>
      <c r="F172" s="323"/>
      <c r="G172" s="323"/>
      <c r="H172" s="323"/>
      <c r="I172" s="323"/>
      <c r="J172" s="323"/>
      <c r="K172" s="323"/>
    </row>
    <row r="173" spans="1:11">
      <c r="A173" s="129"/>
      <c r="B173" s="129"/>
      <c r="C173" s="323"/>
      <c r="D173" s="323"/>
      <c r="E173" s="323"/>
      <c r="F173" s="323"/>
      <c r="G173" s="323"/>
      <c r="H173" s="323"/>
      <c r="I173" s="323"/>
      <c r="J173" s="323"/>
      <c r="K173" s="323"/>
    </row>
    <row r="174" spans="1:11">
      <c r="A174" s="108"/>
      <c r="C174" s="323"/>
      <c r="D174" s="323"/>
      <c r="E174" s="323"/>
      <c r="F174" s="323"/>
      <c r="G174" s="323"/>
      <c r="H174" s="323"/>
      <c r="I174" s="323"/>
      <c r="J174" s="323"/>
      <c r="K174" s="323"/>
    </row>
    <row r="175" spans="1:11">
      <c r="A175" s="304"/>
      <c r="B175" s="304"/>
    </row>
    <row r="176" spans="1:11">
      <c r="A176" s="189"/>
      <c r="B176" s="316"/>
      <c r="C176" s="316"/>
      <c r="D176" s="316"/>
      <c r="E176" s="316"/>
      <c r="F176" s="64"/>
      <c r="G176" s="190"/>
      <c r="H176" s="318"/>
      <c r="I176" s="318"/>
      <c r="J176" s="318"/>
      <c r="K176" s="318"/>
    </row>
    <row r="177" spans="1:11">
      <c r="A177" s="189"/>
      <c r="B177" s="318"/>
      <c r="C177" s="318"/>
      <c r="D177" s="318"/>
      <c r="E177" s="318"/>
      <c r="F177" s="64"/>
      <c r="G177" s="189"/>
      <c r="H177" s="320"/>
      <c r="I177" s="320"/>
      <c r="J177" s="320"/>
      <c r="K177" s="320"/>
    </row>
    <row r="178" spans="1:11">
      <c r="A178" s="189"/>
      <c r="B178" s="318"/>
      <c r="C178" s="318"/>
      <c r="D178" s="318"/>
      <c r="E178" s="318"/>
      <c r="F178" s="64"/>
      <c r="G178" s="189"/>
      <c r="H178" s="320"/>
      <c r="I178" s="320"/>
      <c r="J178" s="320"/>
      <c r="K178" s="320"/>
    </row>
    <row r="179" spans="1:11">
      <c r="A179" s="189"/>
      <c r="B179" s="320"/>
      <c r="C179" s="320"/>
      <c r="D179" s="320"/>
      <c r="E179" s="320"/>
      <c r="F179" s="64"/>
      <c r="G179" s="189"/>
      <c r="H179" s="320"/>
      <c r="I179" s="320"/>
      <c r="J179" s="320"/>
      <c r="K179" s="320"/>
    </row>
    <row r="180" spans="1:11">
      <c r="A180" s="189"/>
      <c r="B180" s="320"/>
      <c r="C180" s="320"/>
      <c r="D180" s="320"/>
      <c r="E180" s="320"/>
      <c r="F180" s="64"/>
      <c r="G180" s="189"/>
      <c r="H180" s="318"/>
      <c r="I180" s="318"/>
      <c r="J180" s="318"/>
      <c r="K180" s="318"/>
    </row>
    <row r="182" spans="1:11">
      <c r="A182" s="188"/>
      <c r="B182" s="313"/>
      <c r="C182" s="313"/>
      <c r="D182" s="314"/>
      <c r="E182" s="314"/>
      <c r="F182" s="315"/>
      <c r="G182" s="315"/>
      <c r="H182" s="315"/>
      <c r="I182" s="315"/>
      <c r="J182" s="315"/>
      <c r="K182" s="315"/>
    </row>
    <row r="183" spans="1:11">
      <c r="A183" s="303"/>
      <c r="B183" s="303"/>
      <c r="C183" s="323"/>
      <c r="D183" s="323"/>
      <c r="E183" s="323"/>
      <c r="F183" s="323"/>
      <c r="G183" s="323"/>
      <c r="H183" s="323"/>
      <c r="I183" s="323"/>
      <c r="J183" s="323"/>
      <c r="K183" s="323"/>
    </row>
    <row r="184" spans="1:11">
      <c r="A184" s="129"/>
      <c r="B184" s="129"/>
      <c r="C184" s="323"/>
      <c r="D184" s="323"/>
      <c r="E184" s="323"/>
      <c r="F184" s="323"/>
      <c r="G184" s="323"/>
      <c r="H184" s="323"/>
      <c r="I184" s="323"/>
      <c r="J184" s="323"/>
      <c r="K184" s="323"/>
    </row>
    <row r="185" spans="1:11">
      <c r="A185" s="108"/>
      <c r="C185" s="323"/>
      <c r="D185" s="323"/>
      <c r="E185" s="323"/>
      <c r="F185" s="323"/>
      <c r="G185" s="323"/>
      <c r="H185" s="323"/>
      <c r="I185" s="323"/>
      <c r="J185" s="323"/>
      <c r="K185" s="323"/>
    </row>
    <row r="186" spans="1:11">
      <c r="A186" s="304"/>
      <c r="B186" s="304"/>
    </row>
    <row r="187" spans="1:11">
      <c r="A187" s="189"/>
      <c r="B187" s="316"/>
      <c r="C187" s="316"/>
      <c r="D187" s="316"/>
      <c r="E187" s="316"/>
      <c r="F187" s="64"/>
      <c r="G187" s="190"/>
      <c r="H187" s="317"/>
      <c r="I187" s="317"/>
      <c r="J187" s="317"/>
      <c r="K187" s="317"/>
    </row>
    <row r="188" spans="1:11">
      <c r="A188" s="189"/>
      <c r="B188" s="318"/>
      <c r="C188" s="318"/>
      <c r="D188" s="318"/>
      <c r="E188" s="318"/>
      <c r="F188" s="64"/>
      <c r="G188" s="189"/>
      <c r="H188" s="320"/>
      <c r="I188" s="319"/>
      <c r="J188" s="319"/>
      <c r="K188" s="319"/>
    </row>
    <row r="189" spans="1:11">
      <c r="A189" s="189"/>
      <c r="B189" s="318"/>
      <c r="C189" s="318"/>
      <c r="D189" s="318"/>
      <c r="E189" s="318"/>
      <c r="F189" s="64"/>
      <c r="G189" s="189"/>
      <c r="H189" s="319"/>
      <c r="I189" s="319"/>
      <c r="J189" s="319"/>
      <c r="K189" s="319"/>
    </row>
    <row r="190" spans="1:11">
      <c r="A190" s="189"/>
      <c r="B190" s="320"/>
      <c r="C190" s="320"/>
      <c r="D190" s="320"/>
      <c r="E190" s="320"/>
      <c r="F190" s="64"/>
      <c r="G190" s="189"/>
      <c r="H190" s="319"/>
      <c r="I190" s="319"/>
      <c r="J190" s="319"/>
      <c r="K190" s="319"/>
    </row>
    <row r="191" spans="1:11">
      <c r="A191" s="189"/>
      <c r="B191" s="320"/>
      <c r="C191" s="320"/>
      <c r="D191" s="320"/>
      <c r="E191" s="320"/>
      <c r="F191" s="64"/>
      <c r="G191" s="189"/>
      <c r="H191" s="317"/>
      <c r="I191" s="317"/>
      <c r="J191" s="317"/>
      <c r="K191" s="317"/>
    </row>
    <row r="193" spans="1:11">
      <c r="A193" s="188"/>
      <c r="B193" s="313"/>
      <c r="C193" s="313"/>
      <c r="D193" s="314"/>
      <c r="E193" s="314"/>
      <c r="F193" s="315"/>
      <c r="G193" s="315"/>
      <c r="H193" s="315"/>
      <c r="I193" s="315"/>
      <c r="J193" s="315"/>
      <c r="K193" s="315"/>
    </row>
    <row r="194" spans="1:11">
      <c r="A194" s="303"/>
      <c r="B194" s="303"/>
      <c r="C194" s="323"/>
      <c r="D194" s="323"/>
      <c r="E194" s="323"/>
      <c r="F194" s="323"/>
      <c r="G194" s="323"/>
      <c r="H194" s="323"/>
      <c r="I194" s="323"/>
      <c r="J194" s="323"/>
      <c r="K194" s="323"/>
    </row>
    <row r="195" spans="1:11">
      <c r="A195" s="129"/>
      <c r="B195" s="129"/>
      <c r="C195" s="323"/>
      <c r="D195" s="323"/>
      <c r="E195" s="323"/>
      <c r="F195" s="323"/>
      <c r="G195" s="323"/>
      <c r="H195" s="323"/>
      <c r="I195" s="323"/>
      <c r="J195" s="323"/>
      <c r="K195" s="323"/>
    </row>
    <row r="196" spans="1:11">
      <c r="A196" s="108"/>
      <c r="C196" s="323"/>
      <c r="D196" s="323"/>
      <c r="E196" s="323"/>
      <c r="F196" s="323"/>
      <c r="G196" s="323"/>
      <c r="H196" s="323"/>
      <c r="I196" s="323"/>
      <c r="J196" s="323"/>
      <c r="K196" s="323"/>
    </row>
    <row r="197" spans="1:11">
      <c r="A197" s="304"/>
      <c r="B197" s="304"/>
    </row>
    <row r="198" spans="1:11">
      <c r="A198" s="189"/>
      <c r="B198" s="316"/>
      <c r="C198" s="316"/>
      <c r="D198" s="316"/>
      <c r="E198" s="316"/>
      <c r="F198" s="64"/>
      <c r="G198" s="190"/>
      <c r="H198" s="317"/>
      <c r="I198" s="317"/>
      <c r="J198" s="317"/>
      <c r="K198" s="317"/>
    </row>
    <row r="199" spans="1:11">
      <c r="A199" s="189"/>
      <c r="B199" s="318"/>
      <c r="C199" s="318"/>
      <c r="D199" s="318"/>
      <c r="E199" s="318"/>
      <c r="F199" s="64"/>
      <c r="G199" s="189"/>
      <c r="H199" s="319"/>
      <c r="I199" s="319"/>
      <c r="J199" s="319"/>
      <c r="K199" s="319"/>
    </row>
    <row r="200" spans="1:11">
      <c r="A200" s="189"/>
      <c r="B200" s="318"/>
      <c r="C200" s="318"/>
      <c r="D200" s="318"/>
      <c r="E200" s="318"/>
      <c r="F200" s="64"/>
      <c r="G200" s="189"/>
      <c r="H200" s="319"/>
      <c r="I200" s="319"/>
      <c r="J200" s="319"/>
      <c r="K200" s="319"/>
    </row>
    <row r="201" spans="1:11">
      <c r="A201" s="189"/>
      <c r="B201" s="320"/>
      <c r="C201" s="320"/>
      <c r="D201" s="320"/>
      <c r="E201" s="320"/>
      <c r="F201" s="64"/>
      <c r="G201" s="189"/>
      <c r="H201" s="319"/>
      <c r="I201" s="319"/>
      <c r="J201" s="319"/>
      <c r="K201" s="319"/>
    </row>
    <row r="202" spans="1:11">
      <c r="A202" s="189"/>
      <c r="B202" s="320"/>
      <c r="C202" s="320"/>
      <c r="D202" s="320"/>
      <c r="E202" s="320"/>
      <c r="F202" s="64"/>
      <c r="G202" s="189"/>
      <c r="H202" s="317"/>
      <c r="I202" s="317"/>
      <c r="J202" s="317"/>
      <c r="K202" s="317"/>
    </row>
    <row r="204" spans="1:11">
      <c r="A204" s="188"/>
      <c r="B204" s="313"/>
      <c r="C204" s="313"/>
      <c r="D204" s="314"/>
      <c r="E204" s="314"/>
      <c r="F204" s="315"/>
      <c r="G204" s="315"/>
      <c r="H204" s="315"/>
      <c r="I204" s="315"/>
      <c r="J204" s="315"/>
      <c r="K204" s="315"/>
    </row>
    <row r="205" spans="1:11">
      <c r="A205" s="303"/>
      <c r="B205" s="303"/>
      <c r="C205" s="323"/>
      <c r="D205" s="323"/>
      <c r="E205" s="323"/>
      <c r="F205" s="323"/>
      <c r="G205" s="323"/>
      <c r="H205" s="323"/>
      <c r="I205" s="323"/>
      <c r="J205" s="323"/>
      <c r="K205" s="323"/>
    </row>
    <row r="206" spans="1:11">
      <c r="A206" s="129"/>
      <c r="B206" s="129"/>
      <c r="C206" s="323"/>
      <c r="D206" s="323"/>
      <c r="E206" s="323"/>
      <c r="F206" s="323"/>
      <c r="G206" s="323"/>
      <c r="H206" s="323"/>
      <c r="I206" s="323"/>
      <c r="J206" s="323"/>
      <c r="K206" s="323"/>
    </row>
    <row r="207" spans="1:11">
      <c r="A207" s="108"/>
      <c r="C207" s="323"/>
      <c r="D207" s="323"/>
      <c r="E207" s="323"/>
      <c r="F207" s="323"/>
      <c r="G207" s="323"/>
      <c r="H207" s="323"/>
      <c r="I207" s="323"/>
      <c r="J207" s="323"/>
      <c r="K207" s="323"/>
    </row>
    <row r="208" spans="1:11">
      <c r="A208" s="304"/>
      <c r="B208" s="304"/>
    </row>
    <row r="209" spans="1:11">
      <c r="A209" s="189"/>
      <c r="B209" s="316"/>
      <c r="C209" s="316"/>
      <c r="D209" s="316"/>
      <c r="E209" s="316"/>
      <c r="F209" s="64"/>
      <c r="G209" s="190"/>
      <c r="H209" s="317"/>
      <c r="I209" s="317"/>
      <c r="J209" s="317"/>
      <c r="K209" s="317"/>
    </row>
    <row r="210" spans="1:11">
      <c r="A210" s="189"/>
      <c r="B210" s="318"/>
      <c r="C210" s="318"/>
      <c r="D210" s="318"/>
      <c r="E210" s="318"/>
      <c r="F210" s="64"/>
      <c r="G210" s="189"/>
      <c r="H210" s="319"/>
      <c r="I210" s="319"/>
      <c r="J210" s="319"/>
      <c r="K210" s="319"/>
    </row>
    <row r="211" spans="1:11">
      <c r="A211" s="189"/>
      <c r="B211" s="318"/>
      <c r="C211" s="318"/>
      <c r="D211" s="318"/>
      <c r="E211" s="318"/>
      <c r="F211" s="64"/>
      <c r="G211" s="189"/>
      <c r="H211" s="319"/>
      <c r="I211" s="319"/>
      <c r="J211" s="319"/>
      <c r="K211" s="319"/>
    </row>
    <row r="212" spans="1:11">
      <c r="A212" s="189"/>
      <c r="B212" s="320"/>
      <c r="C212" s="320"/>
      <c r="D212" s="320"/>
      <c r="E212" s="320"/>
      <c r="F212" s="64"/>
      <c r="G212" s="189"/>
      <c r="H212" s="319"/>
      <c r="I212" s="319"/>
      <c r="J212" s="319"/>
      <c r="K212" s="319"/>
    </row>
    <row r="213" spans="1:11">
      <c r="A213" s="189"/>
      <c r="B213" s="320"/>
      <c r="C213" s="320"/>
      <c r="D213" s="320"/>
      <c r="E213" s="320"/>
      <c r="F213" s="64"/>
      <c r="G213" s="189"/>
      <c r="H213" s="317"/>
      <c r="I213" s="317"/>
      <c r="J213" s="317"/>
      <c r="K213" s="317"/>
    </row>
    <row r="215" spans="1:11">
      <c r="A215" s="188"/>
      <c r="B215" s="338"/>
      <c r="C215" s="313"/>
      <c r="D215" s="314"/>
      <c r="E215" s="314"/>
      <c r="F215" s="315"/>
      <c r="G215" s="315"/>
      <c r="H215" s="315"/>
      <c r="I215" s="315"/>
      <c r="J215" s="315"/>
      <c r="K215" s="315"/>
    </row>
    <row r="216" spans="1:11">
      <c r="A216" s="303"/>
      <c r="B216" s="303"/>
      <c r="C216" s="323"/>
      <c r="D216" s="323"/>
      <c r="E216" s="323"/>
      <c r="F216" s="323"/>
      <c r="G216" s="323"/>
      <c r="H216" s="323"/>
      <c r="I216" s="323"/>
      <c r="J216" s="323"/>
      <c r="K216" s="323"/>
    </row>
    <row r="217" spans="1:11">
      <c r="A217" s="129"/>
      <c r="B217" s="129"/>
      <c r="C217" s="323"/>
      <c r="D217" s="323"/>
      <c r="E217" s="323"/>
      <c r="F217" s="323"/>
      <c r="G217" s="323"/>
      <c r="H217" s="323"/>
      <c r="I217" s="323"/>
      <c r="J217" s="323"/>
      <c r="K217" s="323"/>
    </row>
    <row r="218" spans="1:11">
      <c r="A218" s="108"/>
      <c r="C218" s="323"/>
      <c r="D218" s="323"/>
      <c r="E218" s="323"/>
      <c r="F218" s="323"/>
      <c r="G218" s="323"/>
      <c r="H218" s="323"/>
      <c r="I218" s="323"/>
      <c r="J218" s="323"/>
      <c r="K218" s="323"/>
    </row>
    <row r="219" spans="1:11">
      <c r="A219" s="304"/>
      <c r="B219" s="304"/>
    </row>
    <row r="220" spans="1:11">
      <c r="A220" s="189"/>
      <c r="B220" s="316"/>
      <c r="C220" s="316"/>
      <c r="D220" s="316"/>
      <c r="E220" s="316"/>
      <c r="F220" s="64"/>
      <c r="G220" s="190"/>
      <c r="H220" s="317"/>
      <c r="I220" s="317"/>
      <c r="J220" s="317"/>
      <c r="K220" s="317"/>
    </row>
    <row r="221" spans="1:11">
      <c r="A221" s="189"/>
      <c r="B221" s="318"/>
      <c r="C221" s="318"/>
      <c r="D221" s="318"/>
      <c r="E221" s="318"/>
      <c r="F221" s="64"/>
      <c r="G221" s="189"/>
      <c r="H221" s="319"/>
      <c r="I221" s="319"/>
      <c r="J221" s="319"/>
      <c r="K221" s="319"/>
    </row>
    <row r="222" spans="1:11">
      <c r="A222" s="189"/>
      <c r="B222" s="318"/>
      <c r="C222" s="318"/>
      <c r="D222" s="318"/>
      <c r="E222" s="318"/>
      <c r="F222" s="64"/>
      <c r="G222" s="189"/>
      <c r="H222" s="319"/>
      <c r="I222" s="319"/>
      <c r="J222" s="319"/>
      <c r="K222" s="319"/>
    </row>
    <row r="223" spans="1:11">
      <c r="A223" s="189"/>
      <c r="B223" s="320"/>
      <c r="C223" s="320"/>
      <c r="D223" s="320"/>
      <c r="E223" s="320"/>
      <c r="F223" s="64"/>
      <c r="G223" s="189"/>
      <c r="H223" s="319"/>
      <c r="I223" s="319"/>
      <c r="J223" s="319"/>
      <c r="K223" s="319"/>
    </row>
    <row r="224" spans="1:11">
      <c r="A224" s="189"/>
      <c r="B224" s="320"/>
      <c r="C224" s="320"/>
      <c r="D224" s="320"/>
      <c r="E224" s="320"/>
      <c r="F224" s="64"/>
      <c r="G224" s="189"/>
      <c r="H224" s="317"/>
      <c r="I224" s="317"/>
      <c r="J224" s="317"/>
      <c r="K224" s="317"/>
    </row>
    <row r="225" spans="1:11">
      <c r="A225" s="188"/>
      <c r="B225" s="324"/>
      <c r="C225" s="324"/>
      <c r="D225" s="321"/>
      <c r="E225" s="321"/>
      <c r="F225" s="325"/>
      <c r="G225" s="324"/>
      <c r="H225" s="321"/>
      <c r="I225" s="321"/>
      <c r="J225" s="321"/>
      <c r="K225" s="321"/>
    </row>
    <row r="226" spans="1:11">
      <c r="A226" s="188"/>
      <c r="B226" s="324"/>
      <c r="C226" s="324"/>
      <c r="D226" s="321"/>
      <c r="E226" s="321"/>
      <c r="F226" s="325"/>
      <c r="G226" s="324"/>
      <c r="H226" s="326"/>
      <c r="I226" s="321"/>
      <c r="J226" s="326"/>
      <c r="K226" s="321"/>
    </row>
    <row r="227" spans="1:11">
      <c r="A227" s="188"/>
      <c r="B227" s="313"/>
      <c r="C227" s="313"/>
      <c r="D227" s="314"/>
      <c r="E227" s="314"/>
      <c r="F227" s="315"/>
      <c r="G227" s="315"/>
      <c r="H227" s="315"/>
      <c r="I227" s="315"/>
      <c r="J227" s="315"/>
      <c r="K227" s="315"/>
    </row>
    <row r="228" spans="1:11">
      <c r="A228" s="303"/>
      <c r="B228" s="303"/>
      <c r="C228" s="323"/>
      <c r="D228" s="323"/>
      <c r="E228" s="323"/>
      <c r="F228" s="323"/>
      <c r="G228" s="323"/>
      <c r="H228" s="323"/>
      <c r="I228" s="323"/>
      <c r="J228" s="323"/>
      <c r="K228" s="323"/>
    </row>
    <row r="229" spans="1:11">
      <c r="A229" s="129"/>
      <c r="B229" s="129"/>
      <c r="C229" s="323"/>
      <c r="D229" s="323"/>
      <c r="E229" s="323"/>
      <c r="F229" s="323"/>
      <c r="G229" s="323"/>
      <c r="H229" s="323"/>
      <c r="I229" s="323"/>
      <c r="J229" s="323"/>
      <c r="K229" s="323"/>
    </row>
    <row r="230" spans="1:11">
      <c r="A230" s="108"/>
      <c r="C230" s="323"/>
      <c r="D230" s="323"/>
      <c r="E230" s="323"/>
      <c r="F230" s="323"/>
      <c r="G230" s="323"/>
      <c r="H230" s="323"/>
      <c r="I230" s="323"/>
      <c r="J230" s="323"/>
      <c r="K230" s="323"/>
    </row>
    <row r="231" spans="1:11">
      <c r="A231" s="304"/>
      <c r="B231" s="304"/>
    </row>
    <row r="232" spans="1:11">
      <c r="A232" s="189"/>
      <c r="B232" s="316"/>
      <c r="C232" s="316"/>
      <c r="D232" s="316"/>
      <c r="E232" s="316"/>
      <c r="F232" s="64"/>
      <c r="G232" s="190"/>
      <c r="H232" s="317"/>
      <c r="I232" s="317"/>
      <c r="J232" s="317"/>
      <c r="K232" s="317"/>
    </row>
    <row r="233" spans="1:11">
      <c r="A233" s="189"/>
      <c r="B233" s="318"/>
      <c r="C233" s="318"/>
      <c r="D233" s="318"/>
      <c r="E233" s="318"/>
      <c r="F233" s="64"/>
      <c r="G233" s="189"/>
      <c r="H233" s="319"/>
      <c r="I233" s="319"/>
      <c r="J233" s="319"/>
      <c r="K233" s="319"/>
    </row>
    <row r="234" spans="1:11">
      <c r="A234" s="189"/>
      <c r="B234" s="318"/>
      <c r="C234" s="318"/>
      <c r="D234" s="318"/>
      <c r="E234" s="318"/>
      <c r="F234" s="64"/>
      <c r="G234" s="189"/>
      <c r="H234" s="319"/>
      <c r="I234" s="319"/>
      <c r="J234" s="319"/>
      <c r="K234" s="319"/>
    </row>
    <row r="235" spans="1:11">
      <c r="A235" s="189"/>
      <c r="B235" s="320"/>
      <c r="C235" s="320"/>
      <c r="D235" s="320"/>
      <c r="E235" s="320"/>
      <c r="F235" s="64"/>
      <c r="G235" s="189"/>
      <c r="H235" s="319"/>
      <c r="I235" s="319"/>
      <c r="J235" s="319"/>
      <c r="K235" s="319"/>
    </row>
    <row r="236" spans="1:11">
      <c r="A236" s="189"/>
      <c r="B236" s="320"/>
      <c r="C236" s="320"/>
      <c r="D236" s="320"/>
      <c r="E236" s="320"/>
      <c r="F236" s="64"/>
      <c r="G236" s="189"/>
      <c r="H236" s="317"/>
      <c r="I236" s="317"/>
      <c r="J236" s="317"/>
      <c r="K236" s="317"/>
    </row>
    <row r="238" spans="1:11">
      <c r="A238" s="188"/>
      <c r="B238" s="313"/>
      <c r="C238" s="313"/>
      <c r="D238" s="314"/>
      <c r="E238" s="314"/>
      <c r="F238" s="315"/>
      <c r="G238" s="315"/>
      <c r="H238" s="315"/>
      <c r="I238" s="315"/>
      <c r="J238" s="315"/>
      <c r="K238" s="315"/>
    </row>
    <row r="239" spans="1:11">
      <c r="A239" s="303"/>
      <c r="B239" s="303"/>
      <c r="C239" s="323"/>
      <c r="D239" s="323"/>
      <c r="E239" s="323"/>
      <c r="F239" s="323"/>
      <c r="G239" s="323"/>
      <c r="H239" s="323"/>
      <c r="I239" s="323"/>
      <c r="J239" s="323"/>
      <c r="K239" s="323"/>
    </row>
    <row r="240" spans="1:11">
      <c r="A240" s="129"/>
      <c r="B240" s="129"/>
      <c r="C240" s="323"/>
      <c r="D240" s="323"/>
      <c r="E240" s="323"/>
      <c r="F240" s="323"/>
      <c r="G240" s="323"/>
      <c r="H240" s="323"/>
      <c r="I240" s="323"/>
      <c r="J240" s="323"/>
      <c r="K240" s="323"/>
    </row>
    <row r="241" spans="1:11">
      <c r="A241" s="108"/>
      <c r="C241" s="323"/>
      <c r="D241" s="323"/>
      <c r="E241" s="323"/>
      <c r="F241" s="323"/>
      <c r="G241" s="323"/>
      <c r="H241" s="323"/>
      <c r="I241" s="323"/>
      <c r="J241" s="323"/>
      <c r="K241" s="323"/>
    </row>
    <row r="242" spans="1:11">
      <c r="A242" s="304"/>
      <c r="B242" s="304"/>
    </row>
    <row r="243" spans="1:11">
      <c r="A243" s="189"/>
      <c r="B243" s="316"/>
      <c r="C243" s="316"/>
      <c r="D243" s="316"/>
      <c r="E243" s="316"/>
      <c r="F243" s="64"/>
      <c r="G243" s="190"/>
      <c r="H243" s="318"/>
      <c r="I243" s="318"/>
      <c r="J243" s="318"/>
      <c r="K243" s="318"/>
    </row>
    <row r="244" spans="1:11">
      <c r="A244" s="189"/>
      <c r="B244" s="318"/>
      <c r="C244" s="318"/>
      <c r="D244" s="318"/>
      <c r="E244" s="318"/>
      <c r="F244" s="64"/>
      <c r="G244" s="189"/>
      <c r="H244" s="319"/>
      <c r="I244" s="319"/>
      <c r="J244" s="319"/>
      <c r="K244" s="319"/>
    </row>
    <row r="245" spans="1:11">
      <c r="A245" s="189"/>
      <c r="B245" s="318"/>
      <c r="C245" s="318"/>
      <c r="D245" s="318"/>
      <c r="E245" s="318"/>
      <c r="F245" s="64"/>
      <c r="G245" s="189"/>
      <c r="H245" s="319"/>
      <c r="I245" s="319"/>
      <c r="J245" s="319"/>
      <c r="K245" s="319"/>
    </row>
    <row r="246" spans="1:11">
      <c r="A246" s="189"/>
      <c r="B246" s="320"/>
      <c r="C246" s="320"/>
      <c r="D246" s="320"/>
      <c r="E246" s="320"/>
      <c r="F246" s="64"/>
      <c r="G246" s="189"/>
      <c r="H246" s="319"/>
      <c r="I246" s="319"/>
      <c r="J246" s="319"/>
      <c r="K246" s="319"/>
    </row>
    <row r="247" spans="1:11">
      <c r="A247" s="189"/>
      <c r="B247" s="320"/>
      <c r="C247" s="320"/>
      <c r="D247" s="320"/>
      <c r="E247" s="320"/>
      <c r="F247" s="64"/>
      <c r="G247" s="189"/>
      <c r="H247" s="317"/>
      <c r="I247" s="317"/>
      <c r="J247" s="317"/>
      <c r="K247" s="317"/>
    </row>
    <row r="249" spans="1:11">
      <c r="A249" s="188"/>
      <c r="B249" s="313"/>
      <c r="C249" s="313"/>
      <c r="D249" s="314"/>
      <c r="E249" s="314"/>
      <c r="F249" s="315"/>
      <c r="G249" s="315"/>
      <c r="H249" s="315"/>
      <c r="I249" s="315"/>
      <c r="J249" s="315"/>
      <c r="K249" s="315"/>
    </row>
    <row r="250" spans="1:11">
      <c r="A250" s="303"/>
      <c r="B250" s="303"/>
      <c r="C250" s="323"/>
      <c r="D250" s="323"/>
      <c r="E250" s="323"/>
      <c r="F250" s="323"/>
      <c r="G250" s="323"/>
      <c r="H250" s="323"/>
      <c r="I250" s="323"/>
      <c r="J250" s="323"/>
      <c r="K250" s="323"/>
    </row>
    <row r="251" spans="1:11">
      <c r="A251" s="129"/>
      <c r="B251" s="129"/>
      <c r="C251" s="323"/>
      <c r="D251" s="323"/>
      <c r="E251" s="323"/>
      <c r="F251" s="323"/>
      <c r="G251" s="323"/>
      <c r="H251" s="323"/>
      <c r="I251" s="323"/>
      <c r="J251" s="323"/>
      <c r="K251" s="323"/>
    </row>
    <row r="252" spans="1:11">
      <c r="A252" s="108"/>
      <c r="C252" s="323"/>
      <c r="D252" s="323"/>
      <c r="E252" s="323"/>
      <c r="F252" s="323"/>
      <c r="G252" s="323"/>
      <c r="H252" s="323"/>
      <c r="I252" s="323"/>
      <c r="J252" s="323"/>
      <c r="K252" s="323"/>
    </row>
    <row r="253" spans="1:11">
      <c r="A253" s="304"/>
      <c r="B253" s="304"/>
    </row>
    <row r="254" spans="1:11">
      <c r="A254" s="189"/>
      <c r="B254" s="316"/>
      <c r="C254" s="316"/>
      <c r="D254" s="316"/>
      <c r="E254" s="316"/>
      <c r="F254" s="64"/>
      <c r="G254" s="190"/>
      <c r="H254" s="317"/>
      <c r="I254" s="317"/>
      <c r="J254" s="317"/>
      <c r="K254" s="317"/>
    </row>
    <row r="255" spans="1:11">
      <c r="A255" s="189"/>
      <c r="B255" s="318"/>
      <c r="C255" s="318"/>
      <c r="D255" s="318"/>
      <c r="E255" s="318"/>
      <c r="F255" s="64"/>
      <c r="G255" s="189"/>
      <c r="H255" s="319"/>
      <c r="I255" s="319"/>
      <c r="J255" s="319"/>
      <c r="K255" s="319"/>
    </row>
    <row r="256" spans="1:11">
      <c r="A256" s="189"/>
      <c r="B256" s="318"/>
      <c r="C256" s="318"/>
      <c r="D256" s="318"/>
      <c r="E256" s="318"/>
      <c r="F256" s="64"/>
      <c r="G256" s="189"/>
      <c r="H256" s="319"/>
      <c r="I256" s="319"/>
      <c r="J256" s="319"/>
      <c r="K256" s="319"/>
    </row>
    <row r="257" spans="1:11">
      <c r="A257" s="189"/>
      <c r="B257" s="320"/>
      <c r="C257" s="320"/>
      <c r="D257" s="320"/>
      <c r="E257" s="320"/>
      <c r="F257" s="64"/>
      <c r="G257" s="189"/>
      <c r="H257" s="319"/>
      <c r="I257" s="319"/>
      <c r="J257" s="319"/>
      <c r="K257" s="319"/>
    </row>
    <row r="258" spans="1:11">
      <c r="A258" s="189"/>
      <c r="B258" s="320"/>
      <c r="C258" s="320"/>
      <c r="D258" s="320"/>
      <c r="E258" s="320"/>
      <c r="F258" s="64"/>
      <c r="G258" s="189"/>
      <c r="H258" s="317"/>
      <c r="I258" s="317"/>
      <c r="J258" s="317"/>
      <c r="K258" s="317"/>
    </row>
    <row r="260" spans="1:11">
      <c r="A260" s="188"/>
      <c r="B260" s="313"/>
      <c r="C260" s="313"/>
      <c r="D260" s="314"/>
      <c r="E260" s="314"/>
      <c r="F260" s="315"/>
      <c r="G260" s="315"/>
      <c r="H260" s="315"/>
      <c r="I260" s="315"/>
      <c r="J260" s="315"/>
      <c r="K260" s="315"/>
    </row>
    <row r="261" spans="1:11">
      <c r="A261" s="303"/>
      <c r="B261" s="303"/>
      <c r="C261" s="323"/>
      <c r="D261" s="323"/>
      <c r="E261" s="323"/>
      <c r="F261" s="323"/>
      <c r="G261" s="323"/>
      <c r="H261" s="323"/>
      <c r="I261" s="323"/>
      <c r="J261" s="323"/>
      <c r="K261" s="323"/>
    </row>
    <row r="262" spans="1:11">
      <c r="A262" s="129"/>
      <c r="B262" s="129"/>
      <c r="C262" s="323"/>
      <c r="D262" s="323"/>
      <c r="E262" s="323"/>
      <c r="F262" s="323"/>
      <c r="G262" s="323"/>
      <c r="H262" s="323"/>
      <c r="I262" s="323"/>
      <c r="J262" s="323"/>
      <c r="K262" s="323"/>
    </row>
    <row r="263" spans="1:11">
      <c r="A263" s="108"/>
      <c r="C263" s="323"/>
      <c r="D263" s="323"/>
      <c r="E263" s="323"/>
      <c r="F263" s="323"/>
      <c r="G263" s="323"/>
      <c r="H263" s="323"/>
      <c r="I263" s="323"/>
      <c r="J263" s="323"/>
      <c r="K263" s="323"/>
    </row>
    <row r="264" spans="1:11">
      <c r="A264" s="304"/>
      <c r="B264" s="304"/>
    </row>
    <row r="265" spans="1:11">
      <c r="A265" s="189"/>
      <c r="B265" s="316"/>
      <c r="C265" s="316"/>
      <c r="D265" s="316"/>
      <c r="E265" s="316"/>
      <c r="F265" s="64"/>
      <c r="G265" s="190"/>
      <c r="H265" s="317"/>
      <c r="I265" s="317"/>
      <c r="J265" s="317"/>
      <c r="K265" s="317"/>
    </row>
    <row r="266" spans="1:11">
      <c r="A266" s="189"/>
      <c r="B266" s="318"/>
      <c r="C266" s="318"/>
      <c r="D266" s="318"/>
      <c r="E266" s="318"/>
      <c r="F266" s="64"/>
      <c r="G266" s="189"/>
      <c r="H266" s="319"/>
      <c r="I266" s="319"/>
      <c r="J266" s="319"/>
      <c r="K266" s="319"/>
    </row>
    <row r="267" spans="1:11">
      <c r="A267" s="189"/>
      <c r="B267" s="318"/>
      <c r="C267" s="318"/>
      <c r="D267" s="318"/>
      <c r="E267" s="318"/>
      <c r="F267" s="64"/>
      <c r="G267" s="189"/>
      <c r="H267" s="319"/>
      <c r="I267" s="319"/>
      <c r="J267" s="319"/>
      <c r="K267" s="319"/>
    </row>
    <row r="268" spans="1:11">
      <c r="A268" s="189"/>
      <c r="B268" s="320"/>
      <c r="C268" s="320"/>
      <c r="D268" s="320"/>
      <c r="E268" s="320"/>
      <c r="F268" s="64"/>
      <c r="G268" s="189"/>
      <c r="H268" s="319"/>
      <c r="I268" s="319"/>
      <c r="J268" s="319"/>
      <c r="K268" s="319"/>
    </row>
    <row r="269" spans="1:11">
      <c r="A269" s="189"/>
      <c r="B269" s="320"/>
      <c r="C269" s="320"/>
      <c r="D269" s="320"/>
      <c r="E269" s="320"/>
      <c r="F269" s="64"/>
      <c r="G269" s="189"/>
      <c r="H269" s="317"/>
      <c r="I269" s="317"/>
      <c r="J269" s="317"/>
      <c r="K269" s="317"/>
    </row>
    <row r="271" spans="1:11">
      <c r="A271" s="188"/>
      <c r="B271" s="313"/>
      <c r="C271" s="313"/>
      <c r="D271" s="314"/>
      <c r="E271" s="314"/>
      <c r="F271" s="315"/>
      <c r="G271" s="315"/>
      <c r="H271" s="315"/>
      <c r="I271" s="315"/>
      <c r="J271" s="315"/>
      <c r="K271" s="315"/>
    </row>
    <row r="272" spans="1:11">
      <c r="A272" s="303"/>
      <c r="B272" s="303"/>
      <c r="C272" s="323"/>
      <c r="D272" s="323"/>
      <c r="E272" s="323"/>
      <c r="F272" s="323"/>
      <c r="G272" s="323"/>
      <c r="H272" s="323"/>
      <c r="I272" s="323"/>
      <c r="J272" s="323"/>
      <c r="K272" s="323"/>
    </row>
    <row r="273" spans="1:11">
      <c r="A273" s="129"/>
      <c r="B273" s="129"/>
      <c r="C273" s="323"/>
      <c r="D273" s="323"/>
      <c r="E273" s="323"/>
      <c r="F273" s="323"/>
      <c r="G273" s="323"/>
      <c r="H273" s="323"/>
      <c r="I273" s="323"/>
      <c r="J273" s="323"/>
      <c r="K273" s="323"/>
    </row>
    <row r="274" spans="1:11">
      <c r="A274" s="108"/>
      <c r="C274" s="323"/>
      <c r="D274" s="323"/>
      <c r="E274" s="323"/>
      <c r="F274" s="323"/>
      <c r="G274" s="323"/>
      <c r="H274" s="323"/>
      <c r="I274" s="323"/>
      <c r="J274" s="323"/>
      <c r="K274" s="323"/>
    </row>
    <row r="275" spans="1:11">
      <c r="A275" s="304"/>
      <c r="B275" s="304"/>
    </row>
    <row r="276" spans="1:11">
      <c r="A276" s="189"/>
      <c r="B276" s="316"/>
      <c r="C276" s="316"/>
      <c r="D276" s="316"/>
      <c r="E276" s="316"/>
      <c r="F276" s="64"/>
      <c r="G276" s="190"/>
      <c r="H276" s="317"/>
      <c r="I276" s="317"/>
      <c r="J276" s="317"/>
      <c r="K276" s="317"/>
    </row>
    <row r="277" spans="1:11">
      <c r="A277" s="189"/>
      <c r="B277" s="318"/>
      <c r="C277" s="318"/>
      <c r="D277" s="318"/>
      <c r="E277" s="318"/>
      <c r="F277" s="64"/>
      <c r="G277" s="189"/>
      <c r="H277" s="319"/>
      <c r="I277" s="319"/>
      <c r="J277" s="319"/>
      <c r="K277" s="319"/>
    </row>
    <row r="278" spans="1:11">
      <c r="A278" s="189"/>
      <c r="B278" s="318"/>
      <c r="C278" s="318"/>
      <c r="D278" s="318"/>
      <c r="E278" s="318"/>
      <c r="F278" s="64"/>
      <c r="G278" s="189"/>
      <c r="H278" s="319"/>
      <c r="I278" s="319"/>
      <c r="J278" s="319"/>
      <c r="K278" s="319"/>
    </row>
    <row r="279" spans="1:11">
      <c r="A279" s="189"/>
      <c r="B279" s="320"/>
      <c r="C279" s="320"/>
      <c r="D279" s="320"/>
      <c r="E279" s="320"/>
      <c r="F279" s="64"/>
      <c r="G279" s="189"/>
      <c r="H279" s="319"/>
      <c r="I279" s="319"/>
      <c r="J279" s="319"/>
      <c r="K279" s="319"/>
    </row>
    <row r="280" spans="1:11">
      <c r="A280" s="189"/>
      <c r="B280" s="320"/>
      <c r="C280" s="320"/>
      <c r="D280" s="320"/>
      <c r="E280" s="320"/>
      <c r="F280" s="64"/>
      <c r="G280" s="189"/>
      <c r="H280" s="317"/>
      <c r="I280" s="317"/>
      <c r="J280" s="317"/>
      <c r="K280" s="317"/>
    </row>
    <row r="281" spans="1:11">
      <c r="A281" s="188"/>
      <c r="B281" s="324"/>
      <c r="C281" s="324"/>
      <c r="D281" s="321"/>
      <c r="E281" s="321"/>
      <c r="F281" s="325"/>
      <c r="G281" s="324"/>
      <c r="H281" s="321"/>
      <c r="I281" s="321"/>
      <c r="J281" s="321"/>
      <c r="K281" s="321"/>
    </row>
    <row r="282" spans="1:11">
      <c r="A282" s="188"/>
      <c r="B282" s="324"/>
      <c r="C282" s="324"/>
      <c r="D282" s="321"/>
      <c r="E282" s="321"/>
      <c r="F282" s="325"/>
      <c r="G282" s="324"/>
      <c r="H282" s="326"/>
      <c r="I282" s="321"/>
      <c r="J282" s="326"/>
      <c r="K282" s="321"/>
    </row>
    <row r="283" spans="1:11">
      <c r="A283" s="188"/>
      <c r="B283" s="313"/>
      <c r="C283" s="313"/>
      <c r="D283" s="314"/>
      <c r="E283" s="314"/>
      <c r="F283" s="315"/>
      <c r="G283" s="315"/>
      <c r="H283" s="315"/>
      <c r="I283" s="315"/>
      <c r="J283" s="315"/>
      <c r="K283" s="315"/>
    </row>
    <row r="284" spans="1:11">
      <c r="A284" s="303"/>
      <c r="B284" s="303"/>
      <c r="C284" s="323"/>
      <c r="D284" s="323"/>
      <c r="E284" s="323"/>
      <c r="F284" s="323"/>
      <c r="G284" s="323"/>
      <c r="H284" s="323"/>
      <c r="I284" s="323"/>
      <c r="J284" s="323"/>
      <c r="K284" s="323"/>
    </row>
    <row r="285" spans="1:11">
      <c r="A285" s="129"/>
      <c r="B285" s="129"/>
      <c r="C285" s="323"/>
      <c r="D285" s="323"/>
      <c r="E285" s="323"/>
      <c r="F285" s="323"/>
      <c r="G285" s="323"/>
      <c r="H285" s="323"/>
      <c r="I285" s="323"/>
      <c r="J285" s="323"/>
      <c r="K285" s="323"/>
    </row>
    <row r="286" spans="1:11">
      <c r="A286" s="108"/>
      <c r="C286" s="323"/>
      <c r="D286" s="323"/>
      <c r="E286" s="323"/>
      <c r="F286" s="323"/>
      <c r="G286" s="323"/>
      <c r="H286" s="323"/>
      <c r="I286" s="323"/>
      <c r="J286" s="323"/>
      <c r="K286" s="323"/>
    </row>
    <row r="287" spans="1:11">
      <c r="A287" s="304"/>
      <c r="B287" s="304"/>
    </row>
    <row r="288" spans="1:11">
      <c r="A288" s="189"/>
      <c r="B288" s="316"/>
      <c r="C288" s="316"/>
      <c r="D288" s="316"/>
      <c r="E288" s="316"/>
      <c r="F288" s="64"/>
      <c r="G288" s="190"/>
      <c r="H288" s="317"/>
      <c r="I288" s="317"/>
      <c r="J288" s="317"/>
      <c r="K288" s="317"/>
    </row>
    <row r="289" spans="1:11">
      <c r="A289" s="189"/>
      <c r="B289" s="318"/>
      <c r="C289" s="318"/>
      <c r="D289" s="318"/>
      <c r="E289" s="318"/>
      <c r="F289" s="64"/>
      <c r="G289" s="189"/>
      <c r="H289" s="319"/>
      <c r="I289" s="319"/>
      <c r="J289" s="319"/>
      <c r="K289" s="319"/>
    </row>
    <row r="290" spans="1:11">
      <c r="A290" s="189"/>
      <c r="B290" s="318"/>
      <c r="C290" s="318"/>
      <c r="D290" s="318"/>
      <c r="E290" s="318"/>
      <c r="F290" s="64"/>
      <c r="G290" s="189"/>
      <c r="H290" s="319"/>
      <c r="I290" s="319"/>
      <c r="J290" s="319"/>
      <c r="K290" s="319"/>
    </row>
    <row r="291" spans="1:11">
      <c r="A291" s="189"/>
      <c r="B291" s="320"/>
      <c r="C291" s="320"/>
      <c r="D291" s="320"/>
      <c r="E291" s="320"/>
      <c r="F291" s="64"/>
      <c r="G291" s="189"/>
      <c r="H291" s="319"/>
      <c r="I291" s="319"/>
      <c r="J291" s="319"/>
      <c r="K291" s="319"/>
    </row>
    <row r="292" spans="1:11">
      <c r="A292" s="189"/>
      <c r="B292" s="320"/>
      <c r="C292" s="320"/>
      <c r="D292" s="320"/>
      <c r="E292" s="320"/>
      <c r="F292" s="64"/>
      <c r="G292" s="189"/>
      <c r="H292" s="317"/>
      <c r="I292" s="317"/>
      <c r="J292" s="317"/>
      <c r="K292" s="317"/>
    </row>
    <row r="294" spans="1:11">
      <c r="A294" s="188"/>
      <c r="B294" s="313"/>
      <c r="C294" s="313"/>
      <c r="D294" s="314"/>
      <c r="E294" s="314"/>
      <c r="F294" s="315"/>
      <c r="G294" s="315"/>
      <c r="H294" s="315"/>
      <c r="I294" s="315"/>
      <c r="J294" s="315"/>
      <c r="K294" s="315"/>
    </row>
    <row r="295" spans="1:11">
      <c r="A295" s="303"/>
      <c r="B295" s="303"/>
      <c r="C295" s="323"/>
      <c r="D295" s="323"/>
      <c r="E295" s="323"/>
      <c r="F295" s="323"/>
      <c r="G295" s="323"/>
      <c r="H295" s="323"/>
      <c r="I295" s="323"/>
      <c r="J295" s="323"/>
      <c r="K295" s="323"/>
    </row>
    <row r="296" spans="1:11">
      <c r="A296" s="129"/>
      <c r="B296" s="129"/>
      <c r="C296" s="323"/>
      <c r="D296" s="323"/>
      <c r="E296" s="323"/>
      <c r="F296" s="323"/>
      <c r="G296" s="323"/>
      <c r="H296" s="323"/>
      <c r="I296" s="323"/>
      <c r="J296" s="323"/>
      <c r="K296" s="323"/>
    </row>
    <row r="297" spans="1:11">
      <c r="A297" s="108"/>
      <c r="C297" s="323"/>
      <c r="D297" s="323"/>
      <c r="E297" s="323"/>
      <c r="F297" s="323"/>
      <c r="G297" s="323"/>
      <c r="H297" s="323"/>
      <c r="I297" s="323"/>
      <c r="J297" s="323"/>
      <c r="K297" s="323"/>
    </row>
    <row r="298" spans="1:11">
      <c r="A298" s="304"/>
      <c r="B298" s="304"/>
    </row>
    <row r="299" spans="1:11">
      <c r="A299" s="189"/>
      <c r="B299" s="316"/>
      <c r="C299" s="316"/>
      <c r="D299" s="316"/>
      <c r="E299" s="316"/>
      <c r="F299" s="64"/>
      <c r="G299" s="190"/>
      <c r="H299" s="317"/>
      <c r="I299" s="317"/>
      <c r="J299" s="317"/>
      <c r="K299" s="317"/>
    </row>
    <row r="300" spans="1:11">
      <c r="A300" s="189"/>
      <c r="B300" s="318"/>
      <c r="C300" s="318"/>
      <c r="D300" s="318"/>
      <c r="E300" s="318"/>
      <c r="F300" s="64"/>
      <c r="G300" s="189"/>
      <c r="H300" s="319"/>
      <c r="I300" s="319"/>
      <c r="J300" s="319"/>
      <c r="K300" s="319"/>
    </row>
    <row r="301" spans="1:11">
      <c r="A301" s="189"/>
      <c r="B301" s="318"/>
      <c r="C301" s="318"/>
      <c r="D301" s="318"/>
      <c r="E301" s="318"/>
      <c r="F301" s="64"/>
      <c r="G301" s="189"/>
      <c r="H301" s="319"/>
      <c r="I301" s="319"/>
      <c r="J301" s="319"/>
      <c r="K301" s="319"/>
    </row>
    <row r="302" spans="1:11">
      <c r="A302" s="189"/>
      <c r="B302" s="320"/>
      <c r="C302" s="320"/>
      <c r="D302" s="320"/>
      <c r="E302" s="320"/>
      <c r="F302" s="64"/>
      <c r="G302" s="189"/>
      <c r="H302" s="319"/>
      <c r="I302" s="319"/>
      <c r="J302" s="319"/>
      <c r="K302" s="319"/>
    </row>
    <row r="303" spans="1:11">
      <c r="A303" s="189"/>
      <c r="B303" s="320"/>
      <c r="C303" s="320"/>
      <c r="D303" s="320"/>
      <c r="E303" s="320"/>
      <c r="F303" s="64"/>
      <c r="G303" s="189"/>
      <c r="H303" s="317"/>
      <c r="I303" s="317"/>
      <c r="J303" s="317"/>
      <c r="K303" s="317"/>
    </row>
    <row r="305" spans="1:11">
      <c r="A305" s="188"/>
      <c r="B305" s="313"/>
      <c r="C305" s="313"/>
      <c r="D305" s="314"/>
      <c r="E305" s="314"/>
      <c r="F305" s="315"/>
      <c r="G305" s="315"/>
      <c r="H305" s="315"/>
      <c r="I305" s="315"/>
      <c r="J305" s="315"/>
      <c r="K305" s="315"/>
    </row>
    <row r="306" spans="1:11">
      <c r="A306" s="303"/>
      <c r="B306" s="303"/>
      <c r="C306" s="323"/>
      <c r="D306" s="323"/>
      <c r="E306" s="323"/>
      <c r="F306" s="323"/>
      <c r="G306" s="323"/>
      <c r="H306" s="323"/>
      <c r="I306" s="323"/>
      <c r="J306" s="323"/>
      <c r="K306" s="323"/>
    </row>
    <row r="307" spans="1:11">
      <c r="A307" s="129"/>
      <c r="B307" s="129"/>
      <c r="C307" s="323"/>
      <c r="D307" s="323"/>
      <c r="E307" s="323"/>
      <c r="F307" s="323"/>
      <c r="G307" s="323"/>
      <c r="H307" s="323"/>
      <c r="I307" s="323"/>
      <c r="J307" s="323"/>
      <c r="K307" s="323"/>
    </row>
    <row r="308" spans="1:11">
      <c r="A308" s="108"/>
      <c r="C308" s="323"/>
      <c r="D308" s="323"/>
      <c r="E308" s="323"/>
      <c r="F308" s="323"/>
      <c r="G308" s="323"/>
      <c r="H308" s="323"/>
      <c r="I308" s="323"/>
      <c r="J308" s="323"/>
      <c r="K308" s="323"/>
    </row>
    <row r="309" spans="1:11">
      <c r="A309" s="304"/>
      <c r="B309" s="304"/>
    </row>
    <row r="310" spans="1:11">
      <c r="A310" s="189"/>
      <c r="B310" s="316"/>
      <c r="C310" s="316"/>
      <c r="D310" s="316"/>
      <c r="E310" s="316"/>
      <c r="F310" s="64"/>
      <c r="G310" s="190"/>
      <c r="H310" s="317"/>
      <c r="I310" s="317"/>
      <c r="J310" s="317"/>
      <c r="K310" s="317"/>
    </row>
    <row r="311" spans="1:11">
      <c r="A311" s="189"/>
      <c r="B311" s="318"/>
      <c r="C311" s="318"/>
      <c r="D311" s="318"/>
      <c r="E311" s="318"/>
      <c r="F311" s="64"/>
      <c r="G311" s="189"/>
      <c r="H311" s="319"/>
      <c r="I311" s="319"/>
      <c r="J311" s="319"/>
      <c r="K311" s="319"/>
    </row>
    <row r="312" spans="1:11">
      <c r="A312" s="189"/>
      <c r="B312" s="318"/>
      <c r="C312" s="318"/>
      <c r="D312" s="318"/>
      <c r="E312" s="318"/>
      <c r="F312" s="64"/>
      <c r="G312" s="189"/>
      <c r="H312" s="319"/>
      <c r="I312" s="319"/>
      <c r="J312" s="319"/>
      <c r="K312" s="319"/>
    </row>
    <row r="313" spans="1:11">
      <c r="A313" s="189"/>
      <c r="B313" s="320"/>
      <c r="C313" s="320"/>
      <c r="D313" s="320"/>
      <c r="E313" s="320"/>
      <c r="F313" s="64"/>
      <c r="G313" s="189"/>
      <c r="H313" s="319"/>
      <c r="I313" s="319"/>
      <c r="J313" s="319"/>
      <c r="K313" s="319"/>
    </row>
    <row r="314" spans="1:11">
      <c r="A314" s="189"/>
      <c r="B314" s="320"/>
      <c r="C314" s="320"/>
      <c r="D314" s="320"/>
      <c r="E314" s="320"/>
      <c r="F314" s="64"/>
      <c r="G314" s="189"/>
      <c r="H314" s="317"/>
      <c r="I314" s="317"/>
      <c r="J314" s="317"/>
      <c r="K314" s="317"/>
    </row>
    <row r="316" spans="1:11">
      <c r="A316" s="188"/>
      <c r="B316" s="313"/>
      <c r="C316" s="313"/>
      <c r="D316" s="314"/>
      <c r="E316" s="314"/>
      <c r="F316" s="315"/>
      <c r="G316" s="315"/>
      <c r="H316" s="315"/>
      <c r="I316" s="315"/>
      <c r="J316" s="315"/>
      <c r="K316" s="315"/>
    </row>
    <row r="317" spans="1:11">
      <c r="A317" s="303"/>
      <c r="B317" s="303"/>
      <c r="C317" s="323"/>
      <c r="D317" s="323"/>
      <c r="E317" s="323"/>
      <c r="F317" s="323"/>
      <c r="G317" s="323"/>
      <c r="H317" s="323"/>
      <c r="I317" s="323"/>
      <c r="J317" s="323"/>
      <c r="K317" s="323"/>
    </row>
    <row r="318" spans="1:11">
      <c r="A318" s="129"/>
      <c r="B318" s="129"/>
      <c r="C318" s="323"/>
      <c r="D318" s="323"/>
      <c r="E318" s="323"/>
      <c r="F318" s="323"/>
      <c r="G318" s="323"/>
      <c r="H318" s="323"/>
      <c r="I318" s="323"/>
      <c r="J318" s="323"/>
      <c r="K318" s="323"/>
    </row>
    <row r="319" spans="1:11">
      <c r="A319" s="108"/>
      <c r="C319" s="323"/>
      <c r="D319" s="323"/>
      <c r="E319" s="323"/>
      <c r="F319" s="323"/>
      <c r="G319" s="323"/>
      <c r="H319" s="323"/>
      <c r="I319" s="323"/>
      <c r="J319" s="323"/>
      <c r="K319" s="323"/>
    </row>
    <row r="320" spans="1:11">
      <c r="A320" s="304"/>
      <c r="B320" s="304"/>
    </row>
    <row r="321" spans="1:11">
      <c r="A321" s="189"/>
      <c r="B321" s="316"/>
      <c r="C321" s="316"/>
      <c r="D321" s="316"/>
      <c r="E321" s="316"/>
      <c r="F321" s="64"/>
      <c r="G321" s="190"/>
      <c r="H321" s="317"/>
      <c r="I321" s="317"/>
      <c r="J321" s="317"/>
      <c r="K321" s="317"/>
    </row>
    <row r="322" spans="1:11">
      <c r="A322" s="189"/>
      <c r="B322" s="318"/>
      <c r="C322" s="318"/>
      <c r="D322" s="318"/>
      <c r="E322" s="318"/>
      <c r="F322" s="64"/>
      <c r="G322" s="189"/>
      <c r="H322" s="319"/>
      <c r="I322" s="319"/>
      <c r="J322" s="319"/>
      <c r="K322" s="319"/>
    </row>
    <row r="323" spans="1:11">
      <c r="A323" s="189"/>
      <c r="B323" s="318"/>
      <c r="C323" s="318"/>
      <c r="D323" s="318"/>
      <c r="E323" s="318"/>
      <c r="F323" s="64"/>
      <c r="G323" s="189"/>
      <c r="H323" s="319"/>
      <c r="I323" s="319"/>
      <c r="J323" s="319"/>
      <c r="K323" s="319"/>
    </row>
    <row r="324" spans="1:11">
      <c r="A324" s="189"/>
      <c r="B324" s="320"/>
      <c r="C324" s="320"/>
      <c r="D324" s="320"/>
      <c r="E324" s="320"/>
      <c r="F324" s="64"/>
      <c r="G324" s="189"/>
      <c r="H324" s="319"/>
      <c r="I324" s="319"/>
      <c r="J324" s="319"/>
      <c r="K324" s="319"/>
    </row>
    <row r="325" spans="1:11">
      <c r="A325" s="189"/>
      <c r="B325" s="320"/>
      <c r="C325" s="320"/>
      <c r="D325" s="320"/>
      <c r="E325" s="320"/>
      <c r="F325" s="64"/>
      <c r="G325" s="189"/>
      <c r="H325" s="317"/>
      <c r="I325" s="317"/>
      <c r="J325" s="317"/>
      <c r="K325" s="317"/>
    </row>
    <row r="327" spans="1:11">
      <c r="A327" s="188"/>
      <c r="B327" s="313"/>
      <c r="C327" s="313"/>
      <c r="D327" s="314"/>
      <c r="E327" s="314"/>
      <c r="F327" s="315"/>
      <c r="G327" s="315"/>
      <c r="H327" s="315"/>
      <c r="I327" s="315"/>
      <c r="J327" s="315"/>
      <c r="K327" s="315"/>
    </row>
    <row r="328" spans="1:11">
      <c r="A328" s="303"/>
      <c r="B328" s="303"/>
      <c r="C328" s="323"/>
      <c r="D328" s="323"/>
      <c r="E328" s="323"/>
      <c r="F328" s="323"/>
      <c r="G328" s="323"/>
      <c r="H328" s="323"/>
      <c r="I328" s="323"/>
      <c r="J328" s="323"/>
      <c r="K328" s="323"/>
    </row>
    <row r="329" spans="1:11">
      <c r="A329" s="129"/>
      <c r="B329" s="129"/>
      <c r="C329" s="323"/>
      <c r="D329" s="323"/>
      <c r="E329" s="323"/>
      <c r="F329" s="323"/>
      <c r="G329" s="323"/>
      <c r="H329" s="323"/>
      <c r="I329" s="323"/>
      <c r="J329" s="323"/>
      <c r="K329" s="323"/>
    </row>
    <row r="330" spans="1:11">
      <c r="A330" s="108"/>
      <c r="C330" s="323"/>
      <c r="D330" s="323"/>
      <c r="E330" s="323"/>
      <c r="F330" s="323"/>
      <c r="G330" s="323"/>
      <c r="H330" s="323"/>
      <c r="I330" s="323"/>
      <c r="J330" s="323"/>
      <c r="K330" s="323"/>
    </row>
    <row r="331" spans="1:11">
      <c r="A331" s="304"/>
      <c r="B331" s="304"/>
    </row>
    <row r="332" spans="1:11">
      <c r="A332" s="189"/>
      <c r="B332" s="316"/>
      <c r="C332" s="316"/>
      <c r="D332" s="316"/>
      <c r="E332" s="316"/>
      <c r="F332" s="64"/>
      <c r="G332" s="190"/>
      <c r="H332" s="317"/>
      <c r="I332" s="317"/>
      <c r="J332" s="317"/>
      <c r="K332" s="317"/>
    </row>
    <row r="333" spans="1:11">
      <c r="A333" s="187"/>
      <c r="B333" s="341"/>
      <c r="C333" s="342"/>
      <c r="D333" s="342"/>
      <c r="E333" s="342"/>
      <c r="F333" s="64"/>
      <c r="G333" s="187"/>
      <c r="H333" s="343"/>
      <c r="I333" s="344"/>
      <c r="J333" s="344"/>
      <c r="K333" s="344"/>
    </row>
    <row r="334" spans="1:11">
      <c r="A334" s="130"/>
      <c r="B334" s="345"/>
      <c r="C334" s="346"/>
      <c r="D334" s="346"/>
      <c r="E334" s="346"/>
      <c r="F334" s="64"/>
      <c r="G334" s="130"/>
      <c r="H334" s="309"/>
      <c r="I334" s="310"/>
      <c r="J334" s="310"/>
      <c r="K334" s="310"/>
    </row>
    <row r="335" spans="1:11">
      <c r="A335" s="130"/>
      <c r="B335" s="339"/>
      <c r="C335" s="340"/>
      <c r="D335" s="340"/>
      <c r="E335" s="340"/>
      <c r="F335" s="64"/>
      <c r="G335" s="130"/>
      <c r="H335" s="309"/>
      <c r="I335" s="310"/>
      <c r="J335" s="310"/>
      <c r="K335" s="310"/>
    </row>
    <row r="336" spans="1:11">
      <c r="A336" s="130"/>
      <c r="B336" s="339"/>
      <c r="C336" s="340"/>
      <c r="D336" s="340"/>
      <c r="E336" s="340"/>
      <c r="F336" s="64"/>
      <c r="G336" s="130"/>
      <c r="H336" s="311"/>
      <c r="I336" s="312"/>
      <c r="J336" s="312"/>
      <c r="K336" s="312"/>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G321:G325 A41:A45 A52:A56 A64:A68 A75:A79 A86:A90 A97:A101 A108:A112 A120:A124 A131:A135 A142:A146 A153:A157 A164:A168 A176:A180 A187:A191 A198:A202 A209:A213 A220:A224 A232:A236 A243:A247 A254:A258 A265:A269 A276:A280 A288:A292 A299:A303 A310:A314 A321:A325 A332:A336 G8:G12 G19:G23 G332:G336 G41:G45 G52:G56 G64:G68 G75:G79 G86:G90 G97:G101 G108:G112 G120:G124 G131:G135 G142:G146 G153:G157 G164:G168 G176:G180 G187:G191 G198:G202 G209:G213 G220:G224 G232:G236 G243:G247 G254:G258 G265:G269 G276:G280 G288:G292 G299:G303 G310:G314 A30:A34 G30:G34"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632" orientation="portrait" r:id="rId1"/>
  <headerFooter>
    <oddHeader xml:space="preserve">&amp;L&amp;"Tahoma,Bold"&amp;18BID SUMMARY&amp;C&amp;"Tahoma,Bold"&amp;12FEBRUARY 23, 2023&amp;R&amp;"-,Bold"NEGOTIATED PROCUREMENT FOR INFRA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77734375" customWidth="1"/>
    <col min="2" max="2" width="15.5546875" customWidth="1"/>
  </cols>
  <sheetData>
    <row r="1" spans="1:14" ht="15" customHeight="1">
      <c r="A1" s="368" t="s">
        <v>29</v>
      </c>
      <c r="B1" s="376" t="s">
        <v>185</v>
      </c>
      <c r="C1" s="376"/>
      <c r="D1" s="376"/>
      <c r="E1" s="376"/>
      <c r="F1" s="376"/>
      <c r="G1" s="376"/>
      <c r="H1" s="376"/>
      <c r="I1" s="376"/>
      <c r="J1" s="376"/>
      <c r="K1" s="376"/>
      <c r="L1" s="376"/>
      <c r="M1" s="376"/>
      <c r="N1" s="377"/>
    </row>
    <row r="2" spans="1:14">
      <c r="A2" s="369"/>
      <c r="B2" s="378"/>
      <c r="C2" s="378"/>
      <c r="D2" s="378"/>
      <c r="E2" s="378"/>
      <c r="F2" s="378"/>
      <c r="G2" s="378"/>
      <c r="H2" s="378"/>
      <c r="I2" s="378"/>
      <c r="J2" s="378"/>
      <c r="K2" s="378"/>
      <c r="L2" s="378"/>
      <c r="M2" s="378"/>
      <c r="N2" s="379"/>
    </row>
    <row r="3" spans="1:14" ht="15" customHeight="1">
      <c r="A3" s="370" t="s">
        <v>30</v>
      </c>
      <c r="B3" s="361" t="s">
        <v>31</v>
      </c>
      <c r="C3" s="365" t="str">
        <f>'Bid-Summary'!B8</f>
        <v>JJR CONSTRUCTION AND SUPPLY</v>
      </c>
      <c r="D3" s="365"/>
      <c r="E3" s="365">
        <f>'Bid-Summary'!B9</f>
        <v>0</v>
      </c>
      <c r="F3" s="365"/>
      <c r="G3" s="365">
        <f>'Bid-Summary'!B10</f>
        <v>0</v>
      </c>
      <c r="H3" s="365"/>
      <c r="I3" s="365">
        <f>'Bid-Summary'!B11</f>
        <v>0</v>
      </c>
      <c r="J3" s="365"/>
      <c r="K3" s="362">
        <f>'Bid-Summary'!B12</f>
        <v>0</v>
      </c>
      <c r="L3" s="362"/>
      <c r="M3" s="362">
        <f>'Bid-Summary'!H8</f>
        <v>0</v>
      </c>
      <c r="N3" s="362"/>
    </row>
    <row r="4" spans="1:14">
      <c r="A4" s="370"/>
      <c r="B4" s="361"/>
      <c r="C4" s="366"/>
      <c r="D4" s="366"/>
      <c r="E4" s="366"/>
      <c r="F4" s="366"/>
      <c r="G4" s="366"/>
      <c r="H4" s="366"/>
      <c r="I4" s="366"/>
      <c r="J4" s="366"/>
      <c r="K4" s="363"/>
      <c r="L4" s="363"/>
      <c r="M4" s="363"/>
      <c r="N4" s="363"/>
    </row>
    <row r="5" spans="1:14" ht="15.6">
      <c r="A5" s="109" t="s">
        <v>32</v>
      </c>
      <c r="B5" s="110" t="str">
        <f>'Bid-Summary'!B3</f>
        <v>B20233428</v>
      </c>
      <c r="C5" s="366"/>
      <c r="D5" s="366"/>
      <c r="E5" s="366"/>
      <c r="F5" s="366"/>
      <c r="G5" s="366"/>
      <c r="H5" s="366"/>
      <c r="I5" s="366"/>
      <c r="J5" s="366"/>
      <c r="K5" s="363"/>
      <c r="L5" s="363"/>
      <c r="M5" s="363"/>
      <c r="N5" s="363"/>
    </row>
    <row r="6" spans="1:14" ht="15.6">
      <c r="A6" s="109" t="s">
        <v>33</v>
      </c>
      <c r="B6" s="111">
        <f>'Bid-Summary'!D3</f>
        <v>1000000</v>
      </c>
      <c r="C6" s="367"/>
      <c r="D6" s="367"/>
      <c r="E6" s="367"/>
      <c r="F6" s="367"/>
      <c r="G6" s="367"/>
      <c r="H6" s="367"/>
      <c r="I6" s="367"/>
      <c r="J6" s="367"/>
      <c r="K6" s="364"/>
      <c r="L6" s="364"/>
      <c r="M6" s="364"/>
      <c r="N6" s="364"/>
    </row>
    <row r="7" spans="1:14" ht="15.6">
      <c r="A7" s="69"/>
      <c r="B7" s="112" t="s">
        <v>34</v>
      </c>
      <c r="C7" s="347"/>
      <c r="D7" s="347"/>
      <c r="E7" s="347"/>
      <c r="F7" s="347"/>
      <c r="G7" s="347"/>
      <c r="H7" s="347"/>
      <c r="I7" s="347"/>
      <c r="J7" s="347"/>
      <c r="K7" s="347"/>
      <c r="L7" s="347"/>
      <c r="M7" s="347"/>
      <c r="N7" s="348"/>
    </row>
    <row r="8" spans="1:14">
      <c r="A8" s="45"/>
      <c r="B8" s="113" t="s">
        <v>35</v>
      </c>
      <c r="C8" s="114"/>
      <c r="D8" s="115"/>
      <c r="E8" s="114"/>
      <c r="F8" s="115"/>
      <c r="G8" s="114"/>
      <c r="H8" s="115"/>
      <c r="I8" s="114"/>
      <c r="J8" s="115"/>
      <c r="K8" s="114"/>
      <c r="L8" s="115"/>
      <c r="M8" s="114"/>
      <c r="N8" s="119"/>
    </row>
    <row r="9" spans="1:14" ht="7.35" customHeight="1"/>
    <row r="10" spans="1:14">
      <c r="A10" s="368" t="s">
        <v>29</v>
      </c>
      <c r="B10" s="353" t="e">
        <f>'Bid-Summary'!C15</f>
        <v>#REF!</v>
      </c>
      <c r="C10" s="353"/>
      <c r="D10" s="353"/>
      <c r="E10" s="353"/>
      <c r="F10" s="353"/>
      <c r="G10" s="353"/>
      <c r="H10" s="353"/>
      <c r="I10" s="353"/>
      <c r="J10" s="353"/>
      <c r="K10" s="353"/>
      <c r="L10" s="353"/>
      <c r="M10" s="353"/>
      <c r="N10" s="354"/>
    </row>
    <row r="11" spans="1:14">
      <c r="A11" s="369"/>
      <c r="B11" s="355"/>
      <c r="C11" s="355"/>
      <c r="D11" s="355"/>
      <c r="E11" s="355"/>
      <c r="F11" s="355"/>
      <c r="G11" s="355"/>
      <c r="H11" s="355"/>
      <c r="I11" s="355"/>
      <c r="J11" s="355"/>
      <c r="K11" s="355"/>
      <c r="L11" s="355"/>
      <c r="M11" s="355"/>
      <c r="N11" s="356"/>
    </row>
    <row r="12" spans="1:14">
      <c r="A12" s="370" t="s">
        <v>36</v>
      </c>
      <c r="B12" s="361" t="s">
        <v>31</v>
      </c>
      <c r="C12" s="365" t="str">
        <f>'Bid-Summary'!B19</f>
        <v>JJR CONSTRUCTION AND SUPPLY</v>
      </c>
      <c r="D12" s="365"/>
      <c r="E12" s="365">
        <f>'Bid-Summary'!B20</f>
        <v>0</v>
      </c>
      <c r="F12" s="365"/>
      <c r="G12" s="365">
        <f>'Bid-Summary'!B21</f>
        <v>0</v>
      </c>
      <c r="H12" s="365"/>
      <c r="I12" s="365">
        <f>'Bid-Summary'!B22</f>
        <v>0</v>
      </c>
      <c r="J12" s="365"/>
      <c r="K12" s="362">
        <f>'Bid-Summary'!B23</f>
        <v>0</v>
      </c>
      <c r="L12" s="362"/>
      <c r="M12" s="362">
        <f>'Bid-Summary'!H19</f>
        <v>0</v>
      </c>
      <c r="N12" s="362"/>
    </row>
    <row r="13" spans="1:14">
      <c r="A13" s="370"/>
      <c r="B13" s="361"/>
      <c r="C13" s="366"/>
      <c r="D13" s="366"/>
      <c r="E13" s="366"/>
      <c r="F13" s="366"/>
      <c r="G13" s="366"/>
      <c r="H13" s="366"/>
      <c r="I13" s="366"/>
      <c r="J13" s="366"/>
      <c r="K13" s="363"/>
      <c r="L13" s="363"/>
      <c r="M13" s="363"/>
      <c r="N13" s="363"/>
    </row>
    <row r="14" spans="1:14" ht="15.6">
      <c r="A14" s="109" t="s">
        <v>32</v>
      </c>
      <c r="B14" s="110" t="e">
        <f>'Bid-Summary'!B14</f>
        <v>#REF!</v>
      </c>
      <c r="C14" s="366"/>
      <c r="D14" s="366"/>
      <c r="E14" s="366"/>
      <c r="F14" s="366"/>
      <c r="G14" s="366"/>
      <c r="H14" s="366"/>
      <c r="I14" s="366"/>
      <c r="J14" s="366"/>
      <c r="K14" s="363"/>
      <c r="L14" s="363"/>
      <c r="M14" s="363"/>
      <c r="N14" s="363"/>
    </row>
    <row r="15" spans="1:14" ht="15.6">
      <c r="A15" s="109" t="s">
        <v>33</v>
      </c>
      <c r="B15" s="111" t="e">
        <f>'Bid-Summary'!D14</f>
        <v>#REF!</v>
      </c>
      <c r="C15" s="367"/>
      <c r="D15" s="367"/>
      <c r="E15" s="367"/>
      <c r="F15" s="367"/>
      <c r="G15" s="367"/>
      <c r="H15" s="367"/>
      <c r="I15" s="367"/>
      <c r="J15" s="367"/>
      <c r="K15" s="364"/>
      <c r="L15" s="364"/>
      <c r="M15" s="364"/>
      <c r="N15" s="364"/>
    </row>
    <row r="16" spans="1:14" ht="15.6">
      <c r="A16" s="69"/>
      <c r="B16" s="112" t="s">
        <v>34</v>
      </c>
      <c r="C16" s="347">
        <v>1500000</v>
      </c>
      <c r="D16" s="347"/>
      <c r="E16" s="349"/>
      <c r="F16" s="349"/>
      <c r="G16" s="349"/>
      <c r="H16" s="349"/>
      <c r="I16" s="349"/>
      <c r="J16" s="349"/>
      <c r="K16" s="349"/>
      <c r="L16" s="349"/>
      <c r="M16" s="349"/>
      <c r="N16" s="350"/>
    </row>
    <row r="17" spans="1:14">
      <c r="A17" s="45"/>
      <c r="B17" s="113" t="s">
        <v>35</v>
      </c>
      <c r="C17" s="114"/>
      <c r="D17" s="115"/>
      <c r="E17" s="114"/>
      <c r="F17" s="115"/>
      <c r="G17" s="114"/>
      <c r="H17" s="114"/>
      <c r="I17" s="114"/>
      <c r="J17" s="114"/>
      <c r="K17" s="114"/>
      <c r="L17" s="114"/>
      <c r="M17" s="114"/>
      <c r="N17" s="120"/>
    </row>
    <row r="18" spans="1:14" ht="6.6" customHeight="1"/>
    <row r="19" spans="1:14">
      <c r="A19" s="368" t="s">
        <v>29</v>
      </c>
      <c r="B19" s="353" t="e">
        <f>'Bid-Summary'!C26</f>
        <v>#REF!</v>
      </c>
      <c r="C19" s="353"/>
      <c r="D19" s="353"/>
      <c r="E19" s="353"/>
      <c r="F19" s="353"/>
      <c r="G19" s="353"/>
      <c r="H19" s="353"/>
      <c r="I19" s="353"/>
      <c r="J19" s="353"/>
      <c r="K19" s="353"/>
      <c r="L19" s="353"/>
      <c r="M19" s="353"/>
      <c r="N19" s="354"/>
    </row>
    <row r="20" spans="1:14">
      <c r="A20" s="369"/>
      <c r="B20" s="355"/>
      <c r="C20" s="355"/>
      <c r="D20" s="355"/>
      <c r="E20" s="355"/>
      <c r="F20" s="355"/>
      <c r="G20" s="355"/>
      <c r="H20" s="355"/>
      <c r="I20" s="355"/>
      <c r="J20" s="355"/>
      <c r="K20" s="355"/>
      <c r="L20" s="355"/>
      <c r="M20" s="355"/>
      <c r="N20" s="356"/>
    </row>
    <row r="21" spans="1:14">
      <c r="A21" s="370" t="s">
        <v>37</v>
      </c>
      <c r="B21" s="361" t="s">
        <v>31</v>
      </c>
      <c r="C21" s="365" t="str">
        <f>'Bid-Summary'!B30</f>
        <v>JD SOMOZA BUILDERS</v>
      </c>
      <c r="D21" s="365"/>
      <c r="E21" s="365">
        <f>'Bid-Summary'!B31</f>
        <v>0</v>
      </c>
      <c r="F21" s="365"/>
      <c r="G21" s="365">
        <f>'Bid-Summary'!B32</f>
        <v>0</v>
      </c>
      <c r="H21" s="365"/>
      <c r="I21" s="365">
        <f>'Bid-Summary'!C33</f>
        <v>0</v>
      </c>
      <c r="J21" s="365"/>
      <c r="K21" s="362">
        <f>'Bid-Summary'!C34</f>
        <v>0</v>
      </c>
      <c r="L21" s="362"/>
      <c r="M21" s="362">
        <f>'Bid-Summary'!H30</f>
        <v>0</v>
      </c>
      <c r="N21" s="362"/>
    </row>
    <row r="22" spans="1:14">
      <c r="A22" s="370"/>
      <c r="B22" s="361"/>
      <c r="C22" s="366"/>
      <c r="D22" s="366"/>
      <c r="E22" s="366"/>
      <c r="F22" s="366"/>
      <c r="G22" s="366"/>
      <c r="H22" s="366"/>
      <c r="I22" s="366"/>
      <c r="J22" s="366"/>
      <c r="K22" s="363"/>
      <c r="L22" s="363"/>
      <c r="M22" s="363"/>
      <c r="N22" s="363"/>
    </row>
    <row r="23" spans="1:14" ht="15.6">
      <c r="A23" s="109" t="s">
        <v>32</v>
      </c>
      <c r="B23" s="110" t="e">
        <f>'Bid-Summary'!B25</f>
        <v>#REF!</v>
      </c>
      <c r="C23" s="366"/>
      <c r="D23" s="366"/>
      <c r="E23" s="366"/>
      <c r="F23" s="366"/>
      <c r="G23" s="366"/>
      <c r="H23" s="366"/>
      <c r="I23" s="366"/>
      <c r="J23" s="366"/>
      <c r="K23" s="363"/>
      <c r="L23" s="363"/>
      <c r="M23" s="363"/>
      <c r="N23" s="363"/>
    </row>
    <row r="24" spans="1:14" ht="15.6">
      <c r="A24" s="109" t="s">
        <v>33</v>
      </c>
      <c r="B24" s="111" t="e">
        <f>'Bid-Summary'!D25</f>
        <v>#REF!</v>
      </c>
      <c r="C24" s="367"/>
      <c r="D24" s="367"/>
      <c r="E24" s="367"/>
      <c r="F24" s="367"/>
      <c r="G24" s="367"/>
      <c r="H24" s="367"/>
      <c r="I24" s="367"/>
      <c r="J24" s="367"/>
      <c r="K24" s="364"/>
      <c r="L24" s="364"/>
      <c r="M24" s="364"/>
      <c r="N24" s="364"/>
    </row>
    <row r="25" spans="1:14" ht="15.6">
      <c r="A25" s="69"/>
      <c r="B25" s="112" t="s">
        <v>34</v>
      </c>
      <c r="C25" s="347"/>
      <c r="D25" s="347"/>
      <c r="E25" s="351"/>
      <c r="F25" s="352"/>
      <c r="G25" s="349"/>
      <c r="H25" s="349"/>
      <c r="I25" s="349"/>
      <c r="J25" s="349"/>
      <c r="K25" s="349"/>
      <c r="L25" s="349"/>
      <c r="M25" s="349"/>
      <c r="N25" s="350"/>
    </row>
    <row r="26" spans="1:14">
      <c r="A26" s="45"/>
      <c r="B26" s="113" t="s">
        <v>35</v>
      </c>
      <c r="C26" s="114"/>
      <c r="D26" s="116"/>
      <c r="E26" s="114"/>
      <c r="F26" s="116"/>
      <c r="G26" s="114"/>
      <c r="H26" s="114"/>
      <c r="I26" s="114"/>
      <c r="J26" s="114"/>
      <c r="K26" s="114"/>
      <c r="L26" s="114"/>
      <c r="M26" s="114"/>
      <c r="N26" s="120"/>
    </row>
    <row r="27" spans="1:14" ht="7.35" customHeight="1"/>
    <row r="28" spans="1:14">
      <c r="A28" s="368" t="s">
        <v>29</v>
      </c>
      <c r="B28" s="353">
        <f>'Bid-Summary'!C37</f>
        <v>0</v>
      </c>
      <c r="C28" s="353"/>
      <c r="D28" s="353"/>
      <c r="E28" s="353"/>
      <c r="F28" s="353"/>
      <c r="G28" s="353"/>
      <c r="H28" s="353"/>
      <c r="I28" s="353"/>
      <c r="J28" s="353"/>
      <c r="K28" s="353"/>
      <c r="L28" s="353"/>
      <c r="M28" s="353"/>
      <c r="N28" s="354"/>
    </row>
    <row r="29" spans="1:14">
      <c r="A29" s="369"/>
      <c r="B29" s="355"/>
      <c r="C29" s="355"/>
      <c r="D29" s="355"/>
      <c r="E29" s="355"/>
      <c r="F29" s="355"/>
      <c r="G29" s="355"/>
      <c r="H29" s="355"/>
      <c r="I29" s="355"/>
      <c r="J29" s="355"/>
      <c r="K29" s="355"/>
      <c r="L29" s="355"/>
      <c r="M29" s="355"/>
      <c r="N29" s="356"/>
    </row>
    <row r="30" spans="1:14" ht="15" customHeight="1">
      <c r="A30" s="370" t="s">
        <v>38</v>
      </c>
      <c r="B30" s="361" t="s">
        <v>31</v>
      </c>
      <c r="C30" s="365">
        <f>'Bid-Summary'!B41</f>
        <v>0</v>
      </c>
      <c r="D30" s="365"/>
      <c r="E30" s="365">
        <f>'Bid-Summary'!B42</f>
        <v>0</v>
      </c>
      <c r="F30" s="365"/>
      <c r="G30" s="365">
        <f>'Bid-Summary'!B43</f>
        <v>0</v>
      </c>
      <c r="H30" s="365"/>
      <c r="I30" s="362">
        <f>'Bid-Summary'!B44</f>
        <v>0</v>
      </c>
      <c r="J30" s="362"/>
      <c r="K30" s="362">
        <f>'Bid-Summary'!B45</f>
        <v>0</v>
      </c>
      <c r="L30" s="362"/>
      <c r="M30" s="362">
        <f>'Bid-Summary'!H41</f>
        <v>0</v>
      </c>
      <c r="N30" s="362"/>
    </row>
    <row r="31" spans="1:14">
      <c r="A31" s="370"/>
      <c r="B31" s="361"/>
      <c r="C31" s="366"/>
      <c r="D31" s="366"/>
      <c r="E31" s="366"/>
      <c r="F31" s="366"/>
      <c r="G31" s="366"/>
      <c r="H31" s="366"/>
      <c r="I31" s="363"/>
      <c r="J31" s="363"/>
      <c r="K31" s="363"/>
      <c r="L31" s="363"/>
      <c r="M31" s="363"/>
      <c r="N31" s="363"/>
    </row>
    <row r="32" spans="1:14" ht="15.6">
      <c r="A32" s="109" t="s">
        <v>32</v>
      </c>
      <c r="B32" s="110">
        <f>'Bid-Summary'!B36</f>
        <v>0</v>
      </c>
      <c r="C32" s="366"/>
      <c r="D32" s="366"/>
      <c r="E32" s="366"/>
      <c r="F32" s="366"/>
      <c r="G32" s="366"/>
      <c r="H32" s="366"/>
      <c r="I32" s="363"/>
      <c r="J32" s="363"/>
      <c r="K32" s="363"/>
      <c r="L32" s="363"/>
      <c r="M32" s="363"/>
      <c r="N32" s="363"/>
    </row>
    <row r="33" spans="1:14" ht="15.6">
      <c r="A33" s="109" t="s">
        <v>33</v>
      </c>
      <c r="B33" s="111">
        <f>'Bid-Summary'!D36</f>
        <v>0</v>
      </c>
      <c r="C33" s="367"/>
      <c r="D33" s="367"/>
      <c r="E33" s="367"/>
      <c r="F33" s="367"/>
      <c r="G33" s="367"/>
      <c r="H33" s="367"/>
      <c r="I33" s="364"/>
      <c r="J33" s="364"/>
      <c r="K33" s="364"/>
      <c r="L33" s="364"/>
      <c r="M33" s="364"/>
      <c r="N33" s="364"/>
    </row>
    <row r="34" spans="1:14" ht="15.6">
      <c r="A34" s="69"/>
      <c r="B34" s="112" t="s">
        <v>34</v>
      </c>
      <c r="C34" s="347"/>
      <c r="D34" s="347"/>
      <c r="E34" s="349"/>
      <c r="F34" s="349"/>
      <c r="G34" s="349"/>
      <c r="H34" s="349"/>
      <c r="I34" s="349"/>
      <c r="J34" s="349"/>
      <c r="K34" s="349"/>
      <c r="L34" s="349"/>
      <c r="M34" s="349"/>
      <c r="N34" s="350"/>
    </row>
    <row r="35" spans="1:14">
      <c r="A35" s="45"/>
      <c r="B35" s="113" t="s">
        <v>35</v>
      </c>
      <c r="C35" s="114"/>
      <c r="D35" s="115"/>
      <c r="E35" s="114"/>
      <c r="F35" s="115"/>
      <c r="G35" s="114"/>
      <c r="H35" s="114"/>
      <c r="I35" s="114"/>
      <c r="J35" s="114"/>
      <c r="K35" s="114"/>
      <c r="L35" s="114"/>
      <c r="M35" s="114"/>
      <c r="N35" s="120"/>
    </row>
    <row r="36" spans="1:14">
      <c r="A36" s="368" t="s">
        <v>29</v>
      </c>
      <c r="B36" s="353">
        <f>'Bid-Summary'!C48</f>
        <v>0</v>
      </c>
      <c r="C36" s="353"/>
      <c r="D36" s="353"/>
      <c r="E36" s="353"/>
      <c r="F36" s="353"/>
      <c r="G36" s="353"/>
      <c r="H36" s="353"/>
      <c r="I36" s="353"/>
      <c r="J36" s="353"/>
      <c r="K36" s="353"/>
      <c r="L36" s="353"/>
      <c r="M36" s="353"/>
      <c r="N36" s="354"/>
    </row>
    <row r="37" spans="1:14">
      <c r="A37" s="369"/>
      <c r="B37" s="355"/>
      <c r="C37" s="355"/>
      <c r="D37" s="355"/>
      <c r="E37" s="355"/>
      <c r="F37" s="355"/>
      <c r="G37" s="355"/>
      <c r="H37" s="355"/>
      <c r="I37" s="355"/>
      <c r="J37" s="355"/>
      <c r="K37" s="355"/>
      <c r="L37" s="355"/>
      <c r="M37" s="355"/>
      <c r="N37" s="356"/>
    </row>
    <row r="38" spans="1:14">
      <c r="A38" s="370" t="s">
        <v>39</v>
      </c>
      <c r="B38" s="361" t="s">
        <v>31</v>
      </c>
      <c r="C38" s="357">
        <f>'Bid-Summary'!B52</f>
        <v>0</v>
      </c>
      <c r="D38" s="357"/>
      <c r="E38" s="357">
        <f>'Bid-Summary'!B53</f>
        <v>0</v>
      </c>
      <c r="F38" s="357"/>
      <c r="G38" s="357">
        <f>'Bid-Summary'!B54</f>
        <v>0</v>
      </c>
      <c r="H38" s="357"/>
      <c r="I38" s="357">
        <f>'Bid-Summary'!B55</f>
        <v>0</v>
      </c>
      <c r="J38" s="357"/>
      <c r="K38" s="358">
        <f>'Bid-Summary'!B56</f>
        <v>0</v>
      </c>
      <c r="L38" s="358"/>
      <c r="M38" s="380">
        <f>'Bid-Summary'!H52</f>
        <v>0</v>
      </c>
      <c r="N38" s="381"/>
    </row>
    <row r="39" spans="1:14">
      <c r="A39" s="370"/>
      <c r="B39" s="361"/>
      <c r="C39" s="357"/>
      <c r="D39" s="357"/>
      <c r="E39" s="357"/>
      <c r="F39" s="357"/>
      <c r="G39" s="357"/>
      <c r="H39" s="357"/>
      <c r="I39" s="357"/>
      <c r="J39" s="357"/>
      <c r="K39" s="358"/>
      <c r="L39" s="358"/>
      <c r="M39" s="382"/>
      <c r="N39" s="383"/>
    </row>
    <row r="40" spans="1:14" ht="15.6">
      <c r="A40" s="109" t="s">
        <v>32</v>
      </c>
      <c r="B40" s="110">
        <f>'Bid-Summary'!B47</f>
        <v>0</v>
      </c>
      <c r="C40" s="357"/>
      <c r="D40" s="357"/>
      <c r="E40" s="357"/>
      <c r="F40" s="357"/>
      <c r="G40" s="357"/>
      <c r="H40" s="357"/>
      <c r="I40" s="357"/>
      <c r="J40" s="357"/>
      <c r="K40" s="358"/>
      <c r="L40" s="358"/>
      <c r="M40" s="382"/>
      <c r="N40" s="383"/>
    </row>
    <row r="41" spans="1:14" ht="15.6">
      <c r="A41" s="109" t="s">
        <v>33</v>
      </c>
      <c r="B41" s="111">
        <f>'Bid-Summary'!D47</f>
        <v>0</v>
      </c>
      <c r="C41" s="357"/>
      <c r="D41" s="357"/>
      <c r="E41" s="357"/>
      <c r="F41" s="357"/>
      <c r="G41" s="357"/>
      <c r="H41" s="357"/>
      <c r="I41" s="357"/>
      <c r="J41" s="357"/>
      <c r="K41" s="358"/>
      <c r="L41" s="358"/>
      <c r="M41" s="384"/>
      <c r="N41" s="385"/>
    </row>
    <row r="42" spans="1:14" ht="15.6">
      <c r="A42" s="69"/>
      <c r="B42" s="112" t="s">
        <v>34</v>
      </c>
      <c r="C42" s="347"/>
      <c r="D42" s="347"/>
      <c r="E42" s="349"/>
      <c r="F42" s="349"/>
      <c r="G42" s="349"/>
      <c r="H42" s="349"/>
      <c r="I42" s="349"/>
      <c r="J42" s="349"/>
      <c r="K42" s="349"/>
      <c r="L42" s="349"/>
      <c r="M42" s="349"/>
      <c r="N42" s="350"/>
    </row>
    <row r="43" spans="1:14">
      <c r="A43" s="45"/>
      <c r="B43" s="113" t="s">
        <v>35</v>
      </c>
      <c r="C43" s="114"/>
      <c r="D43" s="114"/>
      <c r="E43" s="114"/>
      <c r="F43" s="114"/>
      <c r="G43" s="114"/>
      <c r="H43" s="114"/>
      <c r="I43" s="114"/>
      <c r="J43" s="114"/>
      <c r="K43" s="114"/>
      <c r="L43" s="114"/>
      <c r="M43" s="114"/>
      <c r="N43" s="120"/>
    </row>
    <row r="44" spans="1:14" ht="6.75" customHeight="1"/>
    <row r="45" spans="1:14">
      <c r="A45" s="368" t="s">
        <v>29</v>
      </c>
      <c r="B45" s="353">
        <f>'Bid-Summary'!C60</f>
        <v>0</v>
      </c>
      <c r="C45" s="353"/>
      <c r="D45" s="353"/>
      <c r="E45" s="353"/>
      <c r="F45" s="353"/>
      <c r="G45" s="353"/>
      <c r="H45" s="353"/>
      <c r="I45" s="353"/>
      <c r="J45" s="353"/>
      <c r="K45" s="353"/>
      <c r="L45" s="353"/>
      <c r="M45" s="353"/>
      <c r="N45" s="354"/>
    </row>
    <row r="46" spans="1:14">
      <c r="A46" s="369"/>
      <c r="B46" s="355"/>
      <c r="C46" s="355"/>
      <c r="D46" s="355"/>
      <c r="E46" s="355"/>
      <c r="F46" s="355"/>
      <c r="G46" s="355"/>
      <c r="H46" s="355"/>
      <c r="I46" s="355"/>
      <c r="J46" s="355"/>
      <c r="K46" s="355"/>
      <c r="L46" s="355"/>
      <c r="M46" s="355"/>
      <c r="N46" s="356"/>
    </row>
    <row r="47" spans="1:14">
      <c r="A47" s="370" t="s">
        <v>40</v>
      </c>
      <c r="B47" s="361" t="s">
        <v>31</v>
      </c>
      <c r="C47" s="357">
        <f>'Bid-Summary'!B64</f>
        <v>0</v>
      </c>
      <c r="D47" s="357"/>
      <c r="E47" s="357">
        <f>'Bid-Summary'!B65</f>
        <v>0</v>
      </c>
      <c r="F47" s="357"/>
      <c r="G47" s="357">
        <f>'Bid-Summary'!B66</f>
        <v>0</v>
      </c>
      <c r="H47" s="357"/>
      <c r="I47" s="358">
        <f>'Bid-Summary'!B67</f>
        <v>0</v>
      </c>
      <c r="J47" s="358"/>
      <c r="K47" s="358">
        <f>'Bid-Summary'!B68</f>
        <v>0</v>
      </c>
      <c r="L47" s="358"/>
      <c r="M47" s="358">
        <f>'Bid-Summary'!H64</f>
        <v>0</v>
      </c>
      <c r="N47" s="358"/>
    </row>
    <row r="48" spans="1:14">
      <c r="A48" s="370"/>
      <c r="B48" s="361"/>
      <c r="C48" s="357"/>
      <c r="D48" s="357"/>
      <c r="E48" s="357"/>
      <c r="F48" s="357"/>
      <c r="G48" s="357"/>
      <c r="H48" s="357"/>
      <c r="I48" s="358"/>
      <c r="J48" s="358"/>
      <c r="K48" s="358"/>
      <c r="L48" s="358"/>
      <c r="M48" s="358"/>
      <c r="N48" s="358"/>
    </row>
    <row r="49" spans="1:14" ht="15.6">
      <c r="A49" s="109" t="s">
        <v>32</v>
      </c>
      <c r="B49" s="110">
        <f>'Bid-Summary'!B59</f>
        <v>0</v>
      </c>
      <c r="C49" s="357"/>
      <c r="D49" s="357"/>
      <c r="E49" s="357"/>
      <c r="F49" s="357"/>
      <c r="G49" s="357"/>
      <c r="H49" s="357"/>
      <c r="I49" s="358"/>
      <c r="J49" s="358"/>
      <c r="K49" s="358"/>
      <c r="L49" s="358"/>
      <c r="M49" s="358"/>
      <c r="N49" s="358"/>
    </row>
    <row r="50" spans="1:14" ht="15.6">
      <c r="A50" s="109" t="s">
        <v>33</v>
      </c>
      <c r="B50" s="111">
        <f>'Bid-Summary'!D59</f>
        <v>0</v>
      </c>
      <c r="C50" s="357"/>
      <c r="D50" s="357"/>
      <c r="E50" s="357"/>
      <c r="F50" s="357"/>
      <c r="G50" s="357"/>
      <c r="H50" s="357"/>
      <c r="I50" s="358"/>
      <c r="J50" s="358"/>
      <c r="K50" s="358"/>
      <c r="L50" s="358"/>
      <c r="M50" s="358"/>
      <c r="N50" s="358"/>
    </row>
    <row r="51" spans="1:14" ht="15.6">
      <c r="A51" s="69"/>
      <c r="B51" s="112" t="s">
        <v>34</v>
      </c>
      <c r="C51" s="347"/>
      <c r="D51" s="347"/>
      <c r="E51" s="349"/>
      <c r="F51" s="349"/>
      <c r="G51" s="349"/>
      <c r="H51" s="349"/>
      <c r="I51" s="349"/>
      <c r="J51" s="349"/>
      <c r="K51" s="349"/>
      <c r="L51" s="349"/>
      <c r="M51" s="349"/>
      <c r="N51" s="350"/>
    </row>
    <row r="52" spans="1:14">
      <c r="A52" s="45"/>
      <c r="B52" s="113" t="s">
        <v>35</v>
      </c>
      <c r="C52" s="114"/>
      <c r="D52" s="114"/>
      <c r="E52" s="114"/>
      <c r="F52" s="114"/>
      <c r="G52" s="114"/>
      <c r="H52" s="114"/>
      <c r="I52" s="114"/>
      <c r="J52" s="114"/>
      <c r="K52" s="114"/>
      <c r="L52" s="114"/>
      <c r="M52" s="114"/>
      <c r="N52" s="120"/>
    </row>
    <row r="53" spans="1:14" ht="6.75" customHeight="1"/>
    <row r="54" spans="1:14">
      <c r="A54" s="368" t="s">
        <v>29</v>
      </c>
      <c r="B54" s="353">
        <f>'Bid-Summary'!C71</f>
        <v>0</v>
      </c>
      <c r="C54" s="353"/>
      <c r="D54" s="353"/>
      <c r="E54" s="353"/>
      <c r="F54" s="353"/>
      <c r="G54" s="353"/>
      <c r="H54" s="353"/>
      <c r="I54" s="353"/>
      <c r="J54" s="353"/>
      <c r="K54" s="353"/>
      <c r="L54" s="353"/>
      <c r="M54" s="353"/>
      <c r="N54" s="354"/>
    </row>
    <row r="55" spans="1:14">
      <c r="A55" s="369"/>
      <c r="B55" s="355"/>
      <c r="C55" s="355"/>
      <c r="D55" s="355"/>
      <c r="E55" s="355"/>
      <c r="F55" s="355"/>
      <c r="G55" s="355"/>
      <c r="H55" s="355"/>
      <c r="I55" s="355"/>
      <c r="J55" s="355"/>
      <c r="K55" s="355"/>
      <c r="L55" s="355"/>
      <c r="M55" s="355"/>
      <c r="N55" s="356"/>
    </row>
    <row r="56" spans="1:14">
      <c r="A56" s="370" t="s">
        <v>41</v>
      </c>
      <c r="B56" s="361" t="s">
        <v>31</v>
      </c>
      <c r="C56" s="357">
        <f>'Bid-Summary'!B75</f>
        <v>0</v>
      </c>
      <c r="D56" s="357"/>
      <c r="E56" s="357">
        <f>'Bid-Summary'!B76</f>
        <v>0</v>
      </c>
      <c r="F56" s="357"/>
      <c r="G56" s="357">
        <f>'Bid-Summary'!B77</f>
        <v>0</v>
      </c>
      <c r="H56" s="357"/>
      <c r="I56" s="358">
        <f>'Bid-Summary'!B78</f>
        <v>0</v>
      </c>
      <c r="J56" s="358"/>
      <c r="K56" s="358">
        <f>'Bid-Summary'!B79</f>
        <v>0</v>
      </c>
      <c r="L56" s="358"/>
      <c r="M56" s="358">
        <f>'Bid-Summary'!H75</f>
        <v>0</v>
      </c>
      <c r="N56" s="358"/>
    </row>
    <row r="57" spans="1:14">
      <c r="A57" s="370"/>
      <c r="B57" s="361"/>
      <c r="C57" s="357"/>
      <c r="D57" s="357"/>
      <c r="E57" s="357"/>
      <c r="F57" s="357"/>
      <c r="G57" s="357"/>
      <c r="H57" s="357"/>
      <c r="I57" s="358"/>
      <c r="J57" s="358"/>
      <c r="K57" s="358"/>
      <c r="L57" s="358"/>
      <c r="M57" s="358"/>
      <c r="N57" s="358"/>
    </row>
    <row r="58" spans="1:14">
      <c r="A58" s="109" t="s">
        <v>32</v>
      </c>
      <c r="B58" s="107">
        <f>'Bid-Summary'!B70</f>
        <v>0</v>
      </c>
      <c r="C58" s="357"/>
      <c r="D58" s="357"/>
      <c r="E58" s="357"/>
      <c r="F58" s="357"/>
      <c r="G58" s="357"/>
      <c r="H58" s="357"/>
      <c r="I58" s="358"/>
      <c r="J58" s="358"/>
      <c r="K58" s="358"/>
      <c r="L58" s="358"/>
      <c r="M58" s="358"/>
      <c r="N58" s="358"/>
    </row>
    <row r="59" spans="1:14" ht="15.6">
      <c r="A59" s="109" t="s">
        <v>33</v>
      </c>
      <c r="B59" s="111">
        <f>'Bid-Summary'!D70</f>
        <v>0</v>
      </c>
      <c r="C59" s="357"/>
      <c r="D59" s="357"/>
      <c r="E59" s="357"/>
      <c r="F59" s="357"/>
      <c r="G59" s="357"/>
      <c r="H59" s="357"/>
      <c r="I59" s="358"/>
      <c r="J59" s="358"/>
      <c r="K59" s="358"/>
      <c r="L59" s="358"/>
      <c r="M59" s="358"/>
      <c r="N59" s="358"/>
    </row>
    <row r="60" spans="1:14" ht="15.6">
      <c r="A60" s="117"/>
      <c r="B60" s="112" t="s">
        <v>34</v>
      </c>
      <c r="C60" s="347"/>
      <c r="D60" s="347"/>
      <c r="E60" s="349"/>
      <c r="F60" s="349"/>
      <c r="G60" s="349"/>
      <c r="H60" s="349"/>
      <c r="I60" s="349"/>
      <c r="J60" s="349"/>
      <c r="K60" s="349"/>
      <c r="L60" s="349"/>
      <c r="M60" s="349"/>
      <c r="N60" s="350"/>
    </row>
    <row r="61" spans="1:14">
      <c r="A61" s="118"/>
      <c r="B61" s="113" t="s">
        <v>35</v>
      </c>
      <c r="C61" s="114"/>
      <c r="D61" s="114"/>
      <c r="E61" s="114"/>
      <c r="F61" s="114"/>
      <c r="G61" s="114"/>
      <c r="H61" s="114"/>
      <c r="I61" s="114"/>
      <c r="J61" s="114"/>
      <c r="K61" s="114"/>
      <c r="L61" s="114"/>
      <c r="M61" s="114"/>
      <c r="N61" s="120"/>
    </row>
    <row r="62" spans="1:14" ht="6.75" customHeight="1"/>
    <row r="63" spans="1:14">
      <c r="A63" s="368" t="s">
        <v>29</v>
      </c>
      <c r="B63" s="353">
        <f>'Bid-Summary'!C82</f>
        <v>0</v>
      </c>
      <c r="C63" s="353"/>
      <c r="D63" s="353"/>
      <c r="E63" s="353"/>
      <c r="F63" s="353"/>
      <c r="G63" s="353"/>
      <c r="H63" s="353"/>
      <c r="I63" s="353"/>
      <c r="J63" s="353"/>
      <c r="K63" s="353"/>
      <c r="L63" s="353"/>
      <c r="M63" s="353"/>
      <c r="N63" s="354"/>
    </row>
    <row r="64" spans="1:14">
      <c r="A64" s="369"/>
      <c r="B64" s="355"/>
      <c r="C64" s="355"/>
      <c r="D64" s="355"/>
      <c r="E64" s="355"/>
      <c r="F64" s="355"/>
      <c r="G64" s="355"/>
      <c r="H64" s="355"/>
      <c r="I64" s="355"/>
      <c r="J64" s="355"/>
      <c r="K64" s="355"/>
      <c r="L64" s="355"/>
      <c r="M64" s="355"/>
      <c r="N64" s="356"/>
    </row>
    <row r="65" spans="1:14">
      <c r="A65" s="370" t="s">
        <v>42</v>
      </c>
      <c r="B65" s="361" t="s">
        <v>31</v>
      </c>
      <c r="C65" s="358">
        <f>'Bid-Summary'!B86</f>
        <v>0</v>
      </c>
      <c r="D65" s="358"/>
      <c r="E65" s="358">
        <f>'Bid-Summary'!B87</f>
        <v>0</v>
      </c>
      <c r="F65" s="358"/>
      <c r="G65" s="358">
        <f>'Bid-Summary'!B88</f>
        <v>0</v>
      </c>
      <c r="H65" s="358"/>
      <c r="I65" s="358">
        <f>'Bid-Summary'!B89</f>
        <v>0</v>
      </c>
      <c r="J65" s="358"/>
      <c r="K65" s="358">
        <f>'Bid-Summary'!B90</f>
        <v>0</v>
      </c>
      <c r="L65" s="358"/>
      <c r="M65" s="358">
        <f>'Bid-Summary'!H86</f>
        <v>0</v>
      </c>
      <c r="N65" s="358"/>
    </row>
    <row r="66" spans="1:14">
      <c r="A66" s="370"/>
      <c r="B66" s="361"/>
      <c r="C66" s="358"/>
      <c r="D66" s="358"/>
      <c r="E66" s="358"/>
      <c r="F66" s="358"/>
      <c r="G66" s="358"/>
      <c r="H66" s="358"/>
      <c r="I66" s="358"/>
      <c r="J66" s="358"/>
      <c r="K66" s="358"/>
      <c r="L66" s="358"/>
      <c r="M66" s="358"/>
      <c r="N66" s="358"/>
    </row>
    <row r="67" spans="1:14">
      <c r="A67" s="109" t="s">
        <v>32</v>
      </c>
      <c r="B67" s="107">
        <f>'Bid-Summary'!B81</f>
        <v>0</v>
      </c>
      <c r="C67" s="358"/>
      <c r="D67" s="358"/>
      <c r="E67" s="358"/>
      <c r="F67" s="358"/>
      <c r="G67" s="358"/>
      <c r="H67" s="358"/>
      <c r="I67" s="358"/>
      <c r="J67" s="358"/>
      <c r="K67" s="358"/>
      <c r="L67" s="358"/>
      <c r="M67" s="358"/>
      <c r="N67" s="358"/>
    </row>
    <row r="68" spans="1:14" ht="15.6">
      <c r="A68" s="109" t="s">
        <v>33</v>
      </c>
      <c r="B68" s="111">
        <f>'Bid-Summary'!D81</f>
        <v>0</v>
      </c>
      <c r="C68" s="358"/>
      <c r="D68" s="358"/>
      <c r="E68" s="358"/>
      <c r="F68" s="358"/>
      <c r="G68" s="358"/>
      <c r="H68" s="358"/>
      <c r="I68" s="358"/>
      <c r="J68" s="358"/>
      <c r="K68" s="358"/>
      <c r="L68" s="358"/>
      <c r="M68" s="358"/>
      <c r="N68" s="358"/>
    </row>
    <row r="69" spans="1:14" ht="15.6">
      <c r="A69" s="117"/>
      <c r="B69" s="112" t="s">
        <v>34</v>
      </c>
      <c r="C69" s="347"/>
      <c r="D69" s="347"/>
      <c r="E69" s="349"/>
      <c r="F69" s="349"/>
      <c r="G69" s="349"/>
      <c r="H69" s="349"/>
      <c r="I69" s="349"/>
      <c r="J69" s="349"/>
      <c r="K69" s="349"/>
      <c r="L69" s="349"/>
      <c r="M69" s="349"/>
      <c r="N69" s="350"/>
    </row>
    <row r="70" spans="1:14">
      <c r="A70" s="118"/>
      <c r="B70" s="113" t="s">
        <v>35</v>
      </c>
      <c r="C70" s="114"/>
      <c r="D70" s="114"/>
      <c r="E70" s="114"/>
      <c r="F70" s="114"/>
      <c r="G70" s="114"/>
      <c r="H70" s="114"/>
      <c r="I70" s="114"/>
      <c r="J70" s="114"/>
      <c r="K70" s="114"/>
      <c r="L70" s="114"/>
      <c r="M70" s="114"/>
      <c r="N70" s="120"/>
    </row>
    <row r="71" spans="1:14">
      <c r="A71" s="368" t="s">
        <v>29</v>
      </c>
      <c r="B71" s="353">
        <f>'Bid-Summary'!C93</f>
        <v>0</v>
      </c>
      <c r="C71" s="353"/>
      <c r="D71" s="353"/>
      <c r="E71" s="353"/>
      <c r="F71" s="353"/>
      <c r="G71" s="353"/>
      <c r="H71" s="353"/>
      <c r="I71" s="353"/>
      <c r="J71" s="353"/>
      <c r="K71" s="353"/>
      <c r="L71" s="353"/>
      <c r="M71" s="353"/>
      <c r="N71" s="354"/>
    </row>
    <row r="72" spans="1:14">
      <c r="A72" s="369"/>
      <c r="B72" s="355"/>
      <c r="C72" s="355"/>
      <c r="D72" s="355"/>
      <c r="E72" s="355"/>
      <c r="F72" s="355"/>
      <c r="G72" s="355"/>
      <c r="H72" s="355"/>
      <c r="I72" s="355"/>
      <c r="J72" s="355"/>
      <c r="K72" s="355"/>
      <c r="L72" s="355"/>
      <c r="M72" s="355"/>
      <c r="N72" s="356"/>
    </row>
    <row r="73" spans="1:14" ht="15" customHeight="1">
      <c r="A73" s="370" t="s">
        <v>43</v>
      </c>
      <c r="B73" s="361" t="s">
        <v>31</v>
      </c>
      <c r="C73" s="357">
        <f>'Bid-Summary'!B97</f>
        <v>0</v>
      </c>
      <c r="D73" s="357"/>
      <c r="E73" s="357">
        <f>'Bid-Summary'!B98</f>
        <v>0</v>
      </c>
      <c r="F73" s="357"/>
      <c r="G73" s="357">
        <f>'Bid-Summary'!B99</f>
        <v>0</v>
      </c>
      <c r="H73" s="357"/>
      <c r="I73" s="358">
        <f>'Bid-Summary'!B100</f>
        <v>0</v>
      </c>
      <c r="J73" s="358"/>
      <c r="K73" s="358">
        <f>'Bid-Summary'!B101</f>
        <v>0</v>
      </c>
      <c r="L73" s="358"/>
      <c r="M73" s="358">
        <f>'Bid-Summary'!H97</f>
        <v>0</v>
      </c>
      <c r="N73" s="358"/>
    </row>
    <row r="74" spans="1:14" ht="15" customHeight="1">
      <c r="A74" s="370"/>
      <c r="B74" s="361"/>
      <c r="C74" s="357"/>
      <c r="D74" s="357"/>
      <c r="E74" s="357"/>
      <c r="F74" s="357"/>
      <c r="G74" s="357"/>
      <c r="H74" s="357"/>
      <c r="I74" s="358"/>
      <c r="J74" s="358"/>
      <c r="K74" s="358"/>
      <c r="L74" s="358"/>
      <c r="M74" s="358"/>
      <c r="N74" s="358"/>
    </row>
    <row r="75" spans="1:14">
      <c r="A75" s="109" t="s">
        <v>32</v>
      </c>
      <c r="B75" s="107">
        <f>'Bid-Summary'!B92</f>
        <v>0</v>
      </c>
      <c r="C75" s="357"/>
      <c r="D75" s="357"/>
      <c r="E75" s="357"/>
      <c r="F75" s="357"/>
      <c r="G75" s="357"/>
      <c r="H75" s="357"/>
      <c r="I75" s="358"/>
      <c r="J75" s="358"/>
      <c r="K75" s="358"/>
      <c r="L75" s="358"/>
      <c r="M75" s="358"/>
      <c r="N75" s="358"/>
    </row>
    <row r="76" spans="1:14" ht="15.6">
      <c r="A76" s="109" t="s">
        <v>33</v>
      </c>
      <c r="B76" s="111">
        <f>'Bid-Summary'!D92</f>
        <v>0</v>
      </c>
      <c r="C76" s="357"/>
      <c r="D76" s="357"/>
      <c r="E76" s="357"/>
      <c r="F76" s="357"/>
      <c r="G76" s="357"/>
      <c r="H76" s="357"/>
      <c r="I76" s="358"/>
      <c r="J76" s="358"/>
      <c r="K76" s="358"/>
      <c r="L76" s="358"/>
      <c r="M76" s="358"/>
      <c r="N76" s="358"/>
    </row>
    <row r="77" spans="1:14" ht="15.6">
      <c r="A77" s="117"/>
      <c r="B77" s="112" t="s">
        <v>34</v>
      </c>
      <c r="C77" s="347"/>
      <c r="D77" s="347"/>
      <c r="E77" s="349"/>
      <c r="F77" s="349"/>
      <c r="G77" s="349"/>
      <c r="H77" s="349"/>
      <c r="I77" s="349"/>
      <c r="J77" s="349"/>
      <c r="K77" s="349"/>
      <c r="L77" s="349"/>
      <c r="M77" s="349"/>
      <c r="N77" s="350"/>
    </row>
    <row r="78" spans="1:14">
      <c r="A78" s="118"/>
      <c r="B78" s="113" t="s">
        <v>35</v>
      </c>
      <c r="C78" s="114"/>
      <c r="D78" s="114"/>
      <c r="E78" s="114"/>
      <c r="F78" s="114"/>
      <c r="G78" s="114"/>
      <c r="H78" s="114"/>
      <c r="I78" s="114"/>
      <c r="J78" s="114"/>
      <c r="K78" s="114"/>
      <c r="L78" s="114"/>
      <c r="M78" s="114"/>
      <c r="N78" s="120"/>
    </row>
    <row r="79" spans="1:14" ht="6.75" customHeight="1"/>
    <row r="80" spans="1:14">
      <c r="A80" s="368" t="s">
        <v>29</v>
      </c>
      <c r="B80" s="353">
        <f>'Bid-Summary'!C104</f>
        <v>0</v>
      </c>
      <c r="C80" s="353"/>
      <c r="D80" s="353"/>
      <c r="E80" s="353"/>
      <c r="F80" s="353"/>
      <c r="G80" s="353"/>
      <c r="H80" s="353"/>
      <c r="I80" s="353"/>
      <c r="J80" s="353"/>
      <c r="K80" s="353"/>
      <c r="L80" s="353"/>
      <c r="M80" s="353"/>
      <c r="N80" s="354"/>
    </row>
    <row r="81" spans="1:14">
      <c r="A81" s="369"/>
      <c r="B81" s="355"/>
      <c r="C81" s="355"/>
      <c r="D81" s="355"/>
      <c r="E81" s="355"/>
      <c r="F81" s="355"/>
      <c r="G81" s="355"/>
      <c r="H81" s="355"/>
      <c r="I81" s="355"/>
      <c r="J81" s="355"/>
      <c r="K81" s="355"/>
      <c r="L81" s="355"/>
      <c r="M81" s="355"/>
      <c r="N81" s="356"/>
    </row>
    <row r="82" spans="1:14" ht="15" customHeight="1">
      <c r="A82" s="370" t="s">
        <v>44</v>
      </c>
      <c r="B82" s="361" t="s">
        <v>31</v>
      </c>
      <c r="C82" s="357">
        <f>'Bid-Summary'!B108</f>
        <v>0</v>
      </c>
      <c r="D82" s="357"/>
      <c r="E82" s="357">
        <f>'Bid-Summary'!B109</f>
        <v>0</v>
      </c>
      <c r="F82" s="357"/>
      <c r="G82" s="359">
        <f>'Bid-Summary'!B110</f>
        <v>0</v>
      </c>
      <c r="H82" s="359"/>
      <c r="I82" s="360">
        <f>'Bid-Summary'!B111</f>
        <v>0</v>
      </c>
      <c r="J82" s="360"/>
      <c r="K82" s="360">
        <f>'Bid-Summary'!B112</f>
        <v>0</v>
      </c>
      <c r="L82" s="360"/>
      <c r="M82" s="360">
        <f>'Bid-Summary'!H108</f>
        <v>0</v>
      </c>
      <c r="N82" s="360"/>
    </row>
    <row r="83" spans="1:14" ht="15" customHeight="1">
      <c r="A83" s="370"/>
      <c r="B83" s="361"/>
      <c r="C83" s="357"/>
      <c r="D83" s="357"/>
      <c r="E83" s="357"/>
      <c r="F83" s="357"/>
      <c r="G83" s="359"/>
      <c r="H83" s="359"/>
      <c r="I83" s="360"/>
      <c r="J83" s="360"/>
      <c r="K83" s="360"/>
      <c r="L83" s="360"/>
      <c r="M83" s="360"/>
      <c r="N83" s="360"/>
    </row>
    <row r="84" spans="1:14">
      <c r="A84" s="109" t="s">
        <v>32</v>
      </c>
      <c r="B84" s="107">
        <f>'Bid-Summary'!B103</f>
        <v>0</v>
      </c>
      <c r="C84" s="357"/>
      <c r="D84" s="357"/>
      <c r="E84" s="357"/>
      <c r="F84" s="357"/>
      <c r="G84" s="359"/>
      <c r="H84" s="359"/>
      <c r="I84" s="360"/>
      <c r="J84" s="360"/>
      <c r="K84" s="360"/>
      <c r="L84" s="360"/>
      <c r="M84" s="360"/>
      <c r="N84" s="360"/>
    </row>
    <row r="85" spans="1:14" ht="15.6">
      <c r="A85" s="109" t="s">
        <v>33</v>
      </c>
      <c r="B85" s="111">
        <f>'Bid-Summary'!D103</f>
        <v>0</v>
      </c>
      <c r="C85" s="357"/>
      <c r="D85" s="357"/>
      <c r="E85" s="357"/>
      <c r="F85" s="357"/>
      <c r="G85" s="359"/>
      <c r="H85" s="359"/>
      <c r="I85" s="360"/>
      <c r="J85" s="360"/>
      <c r="K85" s="360"/>
      <c r="L85" s="360"/>
      <c r="M85" s="360"/>
      <c r="N85" s="360"/>
    </row>
    <row r="86" spans="1:14" ht="15.6">
      <c r="A86" s="117"/>
      <c r="B86" s="112" t="s">
        <v>34</v>
      </c>
      <c r="C86" s="347"/>
      <c r="D86" s="347"/>
      <c r="E86" s="349"/>
      <c r="F86" s="349"/>
      <c r="G86" s="349"/>
      <c r="H86" s="349"/>
      <c r="I86" s="349"/>
      <c r="J86" s="349"/>
      <c r="K86" s="349"/>
      <c r="L86" s="349"/>
      <c r="M86" s="349"/>
      <c r="N86" s="350"/>
    </row>
    <row r="87" spans="1:14">
      <c r="A87" s="118"/>
      <c r="B87" s="113" t="s">
        <v>35</v>
      </c>
      <c r="C87" s="114"/>
      <c r="D87" s="114"/>
      <c r="E87" s="114"/>
      <c r="F87" s="114"/>
      <c r="G87" s="114"/>
      <c r="H87" s="114"/>
      <c r="I87" s="114"/>
      <c r="J87" s="114"/>
      <c r="K87" s="114"/>
      <c r="L87" s="114"/>
      <c r="M87" s="114"/>
      <c r="N87" s="120"/>
    </row>
    <row r="88" spans="1:14" ht="6.75" customHeight="1"/>
    <row r="89" spans="1:14">
      <c r="A89" s="368" t="s">
        <v>29</v>
      </c>
      <c r="B89" s="353">
        <f>'Bid-Summary'!C116</f>
        <v>0</v>
      </c>
      <c r="C89" s="353"/>
      <c r="D89" s="353"/>
      <c r="E89" s="353"/>
      <c r="F89" s="353"/>
      <c r="G89" s="353"/>
      <c r="H89" s="353"/>
      <c r="I89" s="353"/>
      <c r="J89" s="353"/>
      <c r="K89" s="353"/>
      <c r="L89" s="353"/>
      <c r="M89" s="353"/>
      <c r="N89" s="354"/>
    </row>
    <row r="90" spans="1:14">
      <c r="A90" s="369"/>
      <c r="B90" s="355"/>
      <c r="C90" s="355"/>
      <c r="D90" s="355"/>
      <c r="E90" s="355"/>
      <c r="F90" s="355"/>
      <c r="G90" s="355"/>
      <c r="H90" s="355"/>
      <c r="I90" s="355"/>
      <c r="J90" s="355"/>
      <c r="K90" s="355"/>
      <c r="L90" s="355"/>
      <c r="M90" s="355"/>
      <c r="N90" s="356"/>
    </row>
    <row r="91" spans="1:14" ht="15" customHeight="1">
      <c r="A91" s="370" t="s">
        <v>45</v>
      </c>
      <c r="B91" s="361" t="s">
        <v>31</v>
      </c>
      <c r="C91" s="358">
        <f>'Bid-Summary'!B120</f>
        <v>0</v>
      </c>
      <c r="D91" s="358"/>
      <c r="E91" s="358">
        <f>'Bid-Summary'!B121</f>
        <v>0</v>
      </c>
      <c r="F91" s="358"/>
      <c r="G91" s="358">
        <f>'Bid-Summary'!B122</f>
        <v>0</v>
      </c>
      <c r="H91" s="358"/>
      <c r="I91" s="358">
        <f>'Bid-Summary'!B123</f>
        <v>0</v>
      </c>
      <c r="J91" s="358"/>
      <c r="K91" s="358">
        <f>'Bid-Summary'!B124</f>
        <v>0</v>
      </c>
      <c r="L91" s="358"/>
      <c r="M91" s="358">
        <f>'Bid-Summary'!H120</f>
        <v>0</v>
      </c>
      <c r="N91" s="358"/>
    </row>
    <row r="92" spans="1:14" ht="15" customHeight="1">
      <c r="A92" s="370"/>
      <c r="B92" s="361"/>
      <c r="C92" s="358"/>
      <c r="D92" s="358"/>
      <c r="E92" s="358"/>
      <c r="F92" s="358"/>
      <c r="G92" s="358"/>
      <c r="H92" s="358"/>
      <c r="I92" s="358"/>
      <c r="J92" s="358"/>
      <c r="K92" s="358"/>
      <c r="L92" s="358"/>
      <c r="M92" s="358"/>
      <c r="N92" s="358"/>
    </row>
    <row r="93" spans="1:14" ht="15.6">
      <c r="A93" s="109" t="s">
        <v>32</v>
      </c>
      <c r="B93" s="110">
        <f>'Bid-Summary'!B115:C115</f>
        <v>0</v>
      </c>
      <c r="C93" s="358"/>
      <c r="D93" s="358"/>
      <c r="E93" s="358"/>
      <c r="F93" s="358"/>
      <c r="G93" s="358"/>
      <c r="H93" s="358"/>
      <c r="I93" s="358"/>
      <c r="J93" s="358"/>
      <c r="K93" s="358"/>
      <c r="L93" s="358"/>
      <c r="M93" s="358"/>
      <c r="N93" s="358"/>
    </row>
    <row r="94" spans="1:14" ht="15.6">
      <c r="A94" s="109" t="s">
        <v>33</v>
      </c>
      <c r="B94" s="111">
        <f>'Bid-Summary'!D115</f>
        <v>0</v>
      </c>
      <c r="C94" s="358"/>
      <c r="D94" s="358"/>
      <c r="E94" s="358"/>
      <c r="F94" s="358"/>
      <c r="G94" s="358"/>
      <c r="H94" s="358"/>
      <c r="I94" s="358"/>
      <c r="J94" s="358"/>
      <c r="K94" s="358"/>
      <c r="L94" s="358"/>
      <c r="M94" s="358"/>
      <c r="N94" s="358"/>
    </row>
    <row r="95" spans="1:14" ht="15.6">
      <c r="A95" s="117"/>
      <c r="B95" s="112" t="s">
        <v>34</v>
      </c>
      <c r="C95" s="347"/>
      <c r="D95" s="347"/>
      <c r="E95" s="349"/>
      <c r="F95" s="349"/>
      <c r="G95" s="349"/>
      <c r="H95" s="349"/>
      <c r="I95" s="349"/>
      <c r="J95" s="349"/>
      <c r="K95" s="349"/>
      <c r="L95" s="349"/>
      <c r="M95" s="349"/>
      <c r="N95" s="350"/>
    </row>
    <row r="96" spans="1:14">
      <c r="A96" s="118"/>
      <c r="B96" s="113" t="s">
        <v>35</v>
      </c>
      <c r="C96" s="114"/>
      <c r="D96" s="114"/>
      <c r="E96" s="114"/>
      <c r="F96" s="114"/>
      <c r="G96" s="114"/>
      <c r="H96" s="114"/>
      <c r="I96" s="114"/>
      <c r="J96" s="114"/>
      <c r="K96" s="114"/>
      <c r="L96" s="114"/>
      <c r="M96" s="114"/>
      <c r="N96" s="120"/>
    </row>
    <row r="97" spans="1:14" ht="6.75" customHeight="1"/>
    <row r="98" spans="1:14">
      <c r="A98" s="368" t="s">
        <v>29</v>
      </c>
      <c r="B98" s="353">
        <f>'Bid-Summary'!C127</f>
        <v>0</v>
      </c>
      <c r="C98" s="353"/>
      <c r="D98" s="353"/>
      <c r="E98" s="353"/>
      <c r="F98" s="353"/>
      <c r="G98" s="353"/>
      <c r="H98" s="353"/>
      <c r="I98" s="353"/>
      <c r="J98" s="353"/>
      <c r="K98" s="353"/>
      <c r="L98" s="353"/>
      <c r="M98" s="353"/>
      <c r="N98" s="354"/>
    </row>
    <row r="99" spans="1:14">
      <c r="A99" s="369"/>
      <c r="B99" s="355"/>
      <c r="C99" s="355"/>
      <c r="D99" s="355"/>
      <c r="E99" s="355"/>
      <c r="F99" s="355"/>
      <c r="G99" s="355"/>
      <c r="H99" s="355"/>
      <c r="I99" s="355"/>
      <c r="J99" s="355"/>
      <c r="K99" s="355"/>
      <c r="L99" s="355"/>
      <c r="M99" s="355"/>
      <c r="N99" s="356"/>
    </row>
    <row r="100" spans="1:14" ht="15" customHeight="1">
      <c r="A100" s="370" t="s">
        <v>46</v>
      </c>
      <c r="B100" s="361" t="s">
        <v>31</v>
      </c>
      <c r="C100" s="358">
        <f>'Bid-Summary'!B131</f>
        <v>0</v>
      </c>
      <c r="D100" s="358"/>
      <c r="E100" s="358">
        <f>'Bid-Summary'!B132</f>
        <v>0</v>
      </c>
      <c r="F100" s="358"/>
      <c r="G100" s="358">
        <f>'Bid-Summary'!B133</f>
        <v>0</v>
      </c>
      <c r="H100" s="358"/>
      <c r="I100" s="358">
        <f>'Bid-Summary'!B134</f>
        <v>0</v>
      </c>
      <c r="J100" s="358"/>
      <c r="K100" s="358">
        <f>'Bid-Summary'!B135</f>
        <v>0</v>
      </c>
      <c r="L100" s="358"/>
      <c r="M100" s="358">
        <f>'Bid-Summary'!H131</f>
        <v>0</v>
      </c>
      <c r="N100" s="358"/>
    </row>
    <row r="101" spans="1:14" ht="15" customHeight="1">
      <c r="A101" s="370"/>
      <c r="B101" s="361"/>
      <c r="C101" s="358"/>
      <c r="D101" s="358"/>
      <c r="E101" s="358"/>
      <c r="F101" s="358"/>
      <c r="G101" s="358"/>
      <c r="H101" s="358"/>
      <c r="I101" s="358"/>
      <c r="J101" s="358"/>
      <c r="K101" s="358"/>
      <c r="L101" s="358"/>
      <c r="M101" s="358"/>
      <c r="N101" s="358"/>
    </row>
    <row r="102" spans="1:14" ht="15.6">
      <c r="A102" s="109" t="s">
        <v>32</v>
      </c>
      <c r="B102" s="110">
        <f>'Bid-Summary'!B126:C126</f>
        <v>0</v>
      </c>
      <c r="C102" s="358"/>
      <c r="D102" s="358"/>
      <c r="E102" s="358"/>
      <c r="F102" s="358"/>
      <c r="G102" s="358"/>
      <c r="H102" s="358"/>
      <c r="I102" s="358"/>
      <c r="J102" s="358"/>
      <c r="K102" s="358"/>
      <c r="L102" s="358"/>
      <c r="M102" s="358"/>
      <c r="N102" s="358"/>
    </row>
    <row r="103" spans="1:14" ht="15.6">
      <c r="A103" s="109" t="s">
        <v>33</v>
      </c>
      <c r="B103" s="111">
        <f>'Bid-Summary'!D126</f>
        <v>0</v>
      </c>
      <c r="C103" s="358"/>
      <c r="D103" s="358"/>
      <c r="E103" s="358"/>
      <c r="F103" s="358"/>
      <c r="G103" s="358"/>
      <c r="H103" s="358"/>
      <c r="I103" s="358"/>
      <c r="J103" s="358"/>
      <c r="K103" s="358"/>
      <c r="L103" s="358"/>
      <c r="M103" s="358"/>
      <c r="N103" s="358"/>
    </row>
    <row r="104" spans="1:14" ht="15.6">
      <c r="A104" s="117"/>
      <c r="B104" s="112" t="s">
        <v>34</v>
      </c>
      <c r="C104" s="347"/>
      <c r="D104" s="347"/>
      <c r="E104" s="349"/>
      <c r="F104" s="349"/>
      <c r="G104" s="349"/>
      <c r="H104" s="349"/>
      <c r="I104" s="349"/>
      <c r="J104" s="349"/>
      <c r="K104" s="349"/>
      <c r="L104" s="349"/>
      <c r="M104" s="349"/>
      <c r="N104" s="350"/>
    </row>
    <row r="105" spans="1:14">
      <c r="A105" s="118"/>
      <c r="B105" s="113" t="s">
        <v>35</v>
      </c>
      <c r="C105" s="114"/>
      <c r="D105" s="114"/>
      <c r="E105" s="114"/>
      <c r="F105" s="114"/>
      <c r="G105" s="114"/>
      <c r="H105" s="114"/>
      <c r="I105" s="114"/>
      <c r="J105" s="114"/>
      <c r="K105" s="114"/>
      <c r="L105" s="114"/>
      <c r="M105" s="114"/>
      <c r="N105" s="120"/>
    </row>
    <row r="106" spans="1:14">
      <c r="A106" s="368" t="s">
        <v>29</v>
      </c>
      <c r="B106" s="353">
        <f>'Bid-Summary'!C138</f>
        <v>0</v>
      </c>
      <c r="C106" s="353"/>
      <c r="D106" s="353"/>
      <c r="E106" s="353"/>
      <c r="F106" s="353"/>
      <c r="G106" s="353"/>
      <c r="H106" s="353"/>
      <c r="I106" s="353"/>
      <c r="J106" s="353"/>
      <c r="K106" s="353"/>
      <c r="L106" s="353"/>
      <c r="M106" s="353"/>
      <c r="N106" s="354"/>
    </row>
    <row r="107" spans="1:14">
      <c r="A107" s="369"/>
      <c r="B107" s="355"/>
      <c r="C107" s="355"/>
      <c r="D107" s="355"/>
      <c r="E107" s="355"/>
      <c r="F107" s="355"/>
      <c r="G107" s="355"/>
      <c r="H107" s="355"/>
      <c r="I107" s="355"/>
      <c r="J107" s="355"/>
      <c r="K107" s="355"/>
      <c r="L107" s="355"/>
      <c r="M107" s="355"/>
      <c r="N107" s="356"/>
    </row>
    <row r="108" spans="1:14">
      <c r="A108" s="370" t="s">
        <v>47</v>
      </c>
      <c r="B108" s="361" t="s">
        <v>31</v>
      </c>
      <c r="C108" s="358">
        <f>'Bid-Summary'!B142</f>
        <v>0</v>
      </c>
      <c r="D108" s="358"/>
      <c r="E108" s="358">
        <f>'Bid-Summary'!B143</f>
        <v>0</v>
      </c>
      <c r="F108" s="358"/>
      <c r="G108" s="360">
        <f>'Bid-Summary'!C144</f>
        <v>0</v>
      </c>
      <c r="H108" s="360"/>
      <c r="I108" s="360">
        <f>'Bid-Summary'!C145</f>
        <v>0</v>
      </c>
      <c r="J108" s="360"/>
      <c r="K108" s="360">
        <f>'Bid-Summary'!C146</f>
        <v>0</v>
      </c>
      <c r="L108" s="360"/>
      <c r="M108" s="360">
        <f>'Bid-Summary'!H142</f>
        <v>0</v>
      </c>
      <c r="N108" s="360"/>
    </row>
    <row r="109" spans="1:14">
      <c r="A109" s="370"/>
      <c r="B109" s="361"/>
      <c r="C109" s="358"/>
      <c r="D109" s="358"/>
      <c r="E109" s="358"/>
      <c r="F109" s="358"/>
      <c r="G109" s="360"/>
      <c r="H109" s="360"/>
      <c r="I109" s="360"/>
      <c r="J109" s="360"/>
      <c r="K109" s="360"/>
      <c r="L109" s="360"/>
      <c r="M109" s="360"/>
      <c r="N109" s="360"/>
    </row>
    <row r="110" spans="1:14" ht="15.6">
      <c r="A110" s="109" t="s">
        <v>32</v>
      </c>
      <c r="B110" s="110">
        <f>'Bid-Summary'!B137:C137</f>
        <v>0</v>
      </c>
      <c r="C110" s="358"/>
      <c r="D110" s="358"/>
      <c r="E110" s="358"/>
      <c r="F110" s="358"/>
      <c r="G110" s="360"/>
      <c r="H110" s="360"/>
      <c r="I110" s="360"/>
      <c r="J110" s="360"/>
      <c r="K110" s="360"/>
      <c r="L110" s="360"/>
      <c r="M110" s="360"/>
      <c r="N110" s="360"/>
    </row>
    <row r="111" spans="1:14" ht="15.6">
      <c r="A111" s="109" t="s">
        <v>33</v>
      </c>
      <c r="B111" s="111">
        <f>'Bid-Summary'!D137</f>
        <v>0</v>
      </c>
      <c r="C111" s="358"/>
      <c r="D111" s="358"/>
      <c r="E111" s="358"/>
      <c r="F111" s="358"/>
      <c r="G111" s="360"/>
      <c r="H111" s="360"/>
      <c r="I111" s="360"/>
      <c r="J111" s="360"/>
      <c r="K111" s="360"/>
      <c r="L111" s="360"/>
      <c r="M111" s="360"/>
      <c r="N111" s="360"/>
    </row>
    <row r="112" spans="1:14" ht="15.6">
      <c r="A112" s="117"/>
      <c r="B112" s="112" t="s">
        <v>34</v>
      </c>
      <c r="C112" s="347"/>
      <c r="D112" s="347"/>
      <c r="E112" s="349"/>
      <c r="F112" s="349"/>
      <c r="G112" s="349"/>
      <c r="H112" s="349"/>
      <c r="I112" s="349"/>
      <c r="J112" s="349"/>
      <c r="K112" s="349"/>
      <c r="L112" s="349"/>
      <c r="M112" s="349"/>
      <c r="N112" s="350"/>
    </row>
    <row r="113" spans="1:14">
      <c r="A113" s="118"/>
      <c r="B113" s="113" t="s">
        <v>35</v>
      </c>
      <c r="C113" s="114"/>
      <c r="D113" s="114"/>
      <c r="E113" s="114"/>
      <c r="F113" s="114"/>
      <c r="G113" s="114"/>
      <c r="H113" s="114"/>
      <c r="I113" s="114"/>
      <c r="J113" s="114"/>
      <c r="K113" s="114"/>
      <c r="L113" s="114"/>
      <c r="M113" s="114"/>
      <c r="N113" s="120"/>
    </row>
    <row r="114" spans="1:14" ht="6.75" customHeight="1"/>
    <row r="115" spans="1:14">
      <c r="A115" s="368" t="s">
        <v>29</v>
      </c>
      <c r="B115" s="353">
        <f>'Bid-Summary'!C149</f>
        <v>0</v>
      </c>
      <c r="C115" s="353"/>
      <c r="D115" s="353"/>
      <c r="E115" s="353"/>
      <c r="F115" s="353"/>
      <c r="G115" s="353"/>
      <c r="H115" s="353"/>
      <c r="I115" s="353"/>
      <c r="J115" s="353"/>
      <c r="K115" s="353"/>
      <c r="L115" s="353"/>
      <c r="M115" s="353"/>
      <c r="N115" s="354"/>
    </row>
    <row r="116" spans="1:14">
      <c r="A116" s="369"/>
      <c r="B116" s="355"/>
      <c r="C116" s="355"/>
      <c r="D116" s="355"/>
      <c r="E116" s="355"/>
      <c r="F116" s="355"/>
      <c r="G116" s="355"/>
      <c r="H116" s="355"/>
      <c r="I116" s="355"/>
      <c r="J116" s="355"/>
      <c r="K116" s="355"/>
      <c r="L116" s="355"/>
      <c r="M116" s="355"/>
      <c r="N116" s="356"/>
    </row>
    <row r="117" spans="1:14">
      <c r="A117" s="370" t="s">
        <v>48</v>
      </c>
      <c r="B117" s="361" t="s">
        <v>31</v>
      </c>
      <c r="C117" s="358">
        <f>'Bid-Summary'!C153</f>
        <v>0</v>
      </c>
      <c r="D117" s="358"/>
      <c r="E117" s="358">
        <f>'Bid-Summary'!C154</f>
        <v>0</v>
      </c>
      <c r="F117" s="358"/>
      <c r="G117" s="358">
        <f>'Bid-Summary'!C155</f>
        <v>0</v>
      </c>
      <c r="H117" s="358"/>
      <c r="I117" s="358">
        <f>'Bid-Summary'!C156</f>
        <v>0</v>
      </c>
      <c r="J117" s="358"/>
      <c r="K117" s="358">
        <f>'Bid-Summary'!C157</f>
        <v>0</v>
      </c>
      <c r="L117" s="358"/>
      <c r="M117" s="358">
        <f>'Bid-Summary'!H153</f>
        <v>0</v>
      </c>
      <c r="N117" s="358"/>
    </row>
    <row r="118" spans="1:14">
      <c r="A118" s="370"/>
      <c r="B118" s="361"/>
      <c r="C118" s="358"/>
      <c r="D118" s="358"/>
      <c r="E118" s="358"/>
      <c r="F118" s="358"/>
      <c r="G118" s="358"/>
      <c r="H118" s="358"/>
      <c r="I118" s="358"/>
      <c r="J118" s="358"/>
      <c r="K118" s="358"/>
      <c r="L118" s="358"/>
      <c r="M118" s="358"/>
      <c r="N118" s="358"/>
    </row>
    <row r="119" spans="1:14" ht="15.6">
      <c r="A119" s="109" t="s">
        <v>32</v>
      </c>
      <c r="B119" s="110">
        <f>'Bid-Summary'!B148:C148</f>
        <v>0</v>
      </c>
      <c r="C119" s="358"/>
      <c r="D119" s="358"/>
      <c r="E119" s="358"/>
      <c r="F119" s="358"/>
      <c r="G119" s="358"/>
      <c r="H119" s="358"/>
      <c r="I119" s="358"/>
      <c r="J119" s="358"/>
      <c r="K119" s="358"/>
      <c r="L119" s="358"/>
      <c r="M119" s="358"/>
      <c r="N119" s="358"/>
    </row>
    <row r="120" spans="1:14" ht="15.6">
      <c r="A120" s="109" t="s">
        <v>33</v>
      </c>
      <c r="B120" s="111">
        <f>'Bid-Summary'!D148</f>
        <v>0</v>
      </c>
      <c r="C120" s="358"/>
      <c r="D120" s="358"/>
      <c r="E120" s="358"/>
      <c r="F120" s="358"/>
      <c r="G120" s="358"/>
      <c r="H120" s="358"/>
      <c r="I120" s="358"/>
      <c r="J120" s="358"/>
      <c r="K120" s="358"/>
      <c r="L120" s="358"/>
      <c r="M120" s="358"/>
      <c r="N120" s="358"/>
    </row>
    <row r="121" spans="1:14" ht="15.6">
      <c r="A121" s="117"/>
      <c r="B121" s="112" t="s">
        <v>34</v>
      </c>
      <c r="C121" s="347"/>
      <c r="D121" s="347"/>
      <c r="E121" s="349"/>
      <c r="F121" s="349"/>
      <c r="G121" s="349"/>
      <c r="H121" s="349"/>
      <c r="I121" s="349"/>
      <c r="J121" s="349"/>
      <c r="K121" s="349"/>
      <c r="L121" s="349"/>
      <c r="M121" s="349"/>
      <c r="N121" s="350"/>
    </row>
    <row r="122" spans="1:14" ht="15" customHeight="1">
      <c r="A122" s="118"/>
      <c r="B122" s="113" t="s">
        <v>35</v>
      </c>
      <c r="C122" s="114"/>
      <c r="D122" s="114"/>
      <c r="E122" s="114"/>
      <c r="F122" s="114"/>
      <c r="G122" s="114"/>
      <c r="H122" s="114"/>
      <c r="I122" s="114"/>
      <c r="J122" s="114"/>
      <c r="K122" s="114"/>
      <c r="L122" s="114"/>
      <c r="M122" s="114"/>
      <c r="N122" s="120"/>
    </row>
    <row r="123" spans="1:14" ht="6.75" customHeight="1"/>
    <row r="124" spans="1:14">
      <c r="A124" s="368" t="s">
        <v>29</v>
      </c>
      <c r="B124" s="353">
        <f>'Bid-Summary'!C160</f>
        <v>0</v>
      </c>
      <c r="C124" s="353"/>
      <c r="D124" s="353"/>
      <c r="E124" s="353"/>
      <c r="F124" s="353"/>
      <c r="G124" s="353"/>
      <c r="H124" s="353"/>
      <c r="I124" s="353"/>
      <c r="J124" s="353"/>
      <c r="K124" s="353"/>
      <c r="L124" s="353"/>
      <c r="M124" s="353"/>
      <c r="N124" s="354"/>
    </row>
    <row r="125" spans="1:14">
      <c r="A125" s="369"/>
      <c r="B125" s="355"/>
      <c r="C125" s="355"/>
      <c r="D125" s="355"/>
      <c r="E125" s="355"/>
      <c r="F125" s="355"/>
      <c r="G125" s="355"/>
      <c r="H125" s="355"/>
      <c r="I125" s="355"/>
      <c r="J125" s="355"/>
      <c r="K125" s="355"/>
      <c r="L125" s="355"/>
      <c r="M125" s="355"/>
      <c r="N125" s="356"/>
    </row>
    <row r="126" spans="1:14">
      <c r="A126" s="370" t="s">
        <v>49</v>
      </c>
      <c r="B126" s="361" t="s">
        <v>31</v>
      </c>
      <c r="C126" s="360">
        <f>'Bid-Summary'!B164</f>
        <v>0</v>
      </c>
      <c r="D126" s="360"/>
      <c r="E126" s="360">
        <f>'Bid-Summary'!B165</f>
        <v>0</v>
      </c>
      <c r="F126" s="360"/>
      <c r="G126" s="360">
        <f>'Bid-Summary'!B166</f>
        <v>0</v>
      </c>
      <c r="H126" s="360"/>
      <c r="I126" s="360">
        <f>'Bid-Summary'!B167</f>
        <v>0</v>
      </c>
      <c r="J126" s="360"/>
      <c r="K126" s="360">
        <f>'Bid-Summary'!B168</f>
        <v>0</v>
      </c>
      <c r="L126" s="360"/>
      <c r="M126" s="375"/>
      <c r="N126" s="375"/>
    </row>
    <row r="127" spans="1:14">
      <c r="A127" s="370"/>
      <c r="B127" s="361"/>
      <c r="C127" s="360"/>
      <c r="D127" s="360"/>
      <c r="E127" s="360"/>
      <c r="F127" s="360"/>
      <c r="G127" s="360"/>
      <c r="H127" s="360"/>
      <c r="I127" s="360"/>
      <c r="J127" s="360"/>
      <c r="K127" s="360"/>
      <c r="L127" s="360"/>
      <c r="M127" s="375"/>
      <c r="N127" s="375"/>
    </row>
    <row r="128" spans="1:14" ht="15.6">
      <c r="A128" s="109" t="s">
        <v>32</v>
      </c>
      <c r="B128" s="110">
        <f>'Bid-Summary'!B159:C159</f>
        <v>0</v>
      </c>
      <c r="C128" s="360"/>
      <c r="D128" s="360"/>
      <c r="E128" s="360"/>
      <c r="F128" s="360"/>
      <c r="G128" s="360"/>
      <c r="H128" s="360"/>
      <c r="I128" s="360"/>
      <c r="J128" s="360"/>
      <c r="K128" s="360"/>
      <c r="L128" s="360"/>
      <c r="M128" s="375"/>
      <c r="N128" s="375"/>
    </row>
    <row r="129" spans="1:14" ht="15.6">
      <c r="A129" s="109" t="s">
        <v>33</v>
      </c>
      <c r="B129" s="111">
        <f>'Bid-Summary'!D159</f>
        <v>0</v>
      </c>
      <c r="C129" s="360"/>
      <c r="D129" s="360"/>
      <c r="E129" s="360"/>
      <c r="F129" s="360"/>
      <c r="G129" s="360"/>
      <c r="H129" s="360"/>
      <c r="I129" s="360"/>
      <c r="J129" s="360"/>
      <c r="K129" s="360"/>
      <c r="L129" s="360"/>
      <c r="M129" s="375"/>
      <c r="N129" s="375"/>
    </row>
    <row r="130" spans="1:14" ht="15.6">
      <c r="A130" s="117"/>
      <c r="B130" s="112" t="s">
        <v>34</v>
      </c>
      <c r="C130" s="347"/>
      <c r="D130" s="347"/>
      <c r="E130" s="349"/>
      <c r="F130" s="349"/>
      <c r="G130" s="349"/>
      <c r="H130" s="349"/>
      <c r="I130" s="349"/>
      <c r="J130" s="349"/>
      <c r="K130" s="349"/>
      <c r="L130" s="349"/>
      <c r="M130" s="349"/>
      <c r="N130" s="350"/>
    </row>
    <row r="131" spans="1:14" ht="15" customHeight="1">
      <c r="A131" s="118"/>
      <c r="B131" s="113" t="s">
        <v>35</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8" t="s">
        <v>29</v>
      </c>
      <c r="B133" s="353">
        <f>'Bid-Summary'!C172</f>
        <v>0</v>
      </c>
      <c r="C133" s="353"/>
      <c r="D133" s="353"/>
      <c r="E133" s="353"/>
      <c r="F133" s="353"/>
      <c r="G133" s="353"/>
      <c r="H133" s="353"/>
      <c r="I133" s="353"/>
      <c r="J133" s="353"/>
      <c r="K133" s="353"/>
      <c r="L133" s="353"/>
      <c r="M133" s="353"/>
      <c r="N133" s="354"/>
    </row>
    <row r="134" spans="1:14">
      <c r="A134" s="369"/>
      <c r="B134" s="355"/>
      <c r="C134" s="355"/>
      <c r="D134" s="355"/>
      <c r="E134" s="355"/>
      <c r="F134" s="355"/>
      <c r="G134" s="355"/>
      <c r="H134" s="355"/>
      <c r="I134" s="355"/>
      <c r="J134" s="355"/>
      <c r="K134" s="355"/>
      <c r="L134" s="355"/>
      <c r="M134" s="355"/>
      <c r="N134" s="356"/>
    </row>
    <row r="135" spans="1:14">
      <c r="A135" s="370" t="s">
        <v>50</v>
      </c>
      <c r="B135" s="361" t="s">
        <v>31</v>
      </c>
      <c r="C135" s="360">
        <f>'Bid-Summary'!B176</f>
        <v>0</v>
      </c>
      <c r="D135" s="360"/>
      <c r="E135" s="360">
        <f>'Bid-Summary'!B177</f>
        <v>0</v>
      </c>
      <c r="F135" s="360"/>
      <c r="G135" s="360">
        <f>'Bid-Summary'!B178</f>
        <v>0</v>
      </c>
      <c r="H135" s="360"/>
      <c r="I135" s="360">
        <f>'Bid-Summary'!B179</f>
        <v>0</v>
      </c>
      <c r="J135" s="360"/>
      <c r="K135" s="360">
        <f>'Bid-Summary'!B180</f>
        <v>0</v>
      </c>
      <c r="L135" s="360"/>
      <c r="M135" s="360">
        <f>'Bid-Summary'!H176</f>
        <v>0</v>
      </c>
      <c r="N135" s="360"/>
    </row>
    <row r="136" spans="1:14">
      <c r="A136" s="370"/>
      <c r="B136" s="361"/>
      <c r="C136" s="360"/>
      <c r="D136" s="360"/>
      <c r="E136" s="360"/>
      <c r="F136" s="360"/>
      <c r="G136" s="360"/>
      <c r="H136" s="360"/>
      <c r="I136" s="360"/>
      <c r="J136" s="360"/>
      <c r="K136" s="360"/>
      <c r="L136" s="360"/>
      <c r="M136" s="360"/>
      <c r="N136" s="360"/>
    </row>
    <row r="137" spans="1:14" ht="15.6">
      <c r="A137" s="109" t="s">
        <v>32</v>
      </c>
      <c r="B137" s="110">
        <f>'Bid-Summary'!B171:C171</f>
        <v>0</v>
      </c>
      <c r="C137" s="360"/>
      <c r="D137" s="360"/>
      <c r="E137" s="360"/>
      <c r="F137" s="360"/>
      <c r="G137" s="360"/>
      <c r="H137" s="360"/>
      <c r="I137" s="360"/>
      <c r="J137" s="360"/>
      <c r="K137" s="360"/>
      <c r="L137" s="360"/>
      <c r="M137" s="360"/>
      <c r="N137" s="360"/>
    </row>
    <row r="138" spans="1:14" ht="15.6">
      <c r="A138" s="109" t="s">
        <v>33</v>
      </c>
      <c r="B138" s="111">
        <f>'Bid-Summary'!D171</f>
        <v>0</v>
      </c>
      <c r="C138" s="360"/>
      <c r="D138" s="360"/>
      <c r="E138" s="360"/>
      <c r="F138" s="360"/>
      <c r="G138" s="360"/>
      <c r="H138" s="360"/>
      <c r="I138" s="360"/>
      <c r="J138" s="360"/>
      <c r="K138" s="360"/>
      <c r="L138" s="360"/>
      <c r="M138" s="360"/>
      <c r="N138" s="360"/>
    </row>
    <row r="139" spans="1:14" ht="15.6">
      <c r="A139" s="117"/>
      <c r="B139" s="112" t="s">
        <v>34</v>
      </c>
      <c r="C139" s="347"/>
      <c r="D139" s="347"/>
      <c r="E139" s="349"/>
      <c r="F139" s="349"/>
      <c r="G139" s="349"/>
      <c r="H139" s="349"/>
      <c r="I139" s="349"/>
      <c r="J139" s="349"/>
      <c r="K139" s="349"/>
      <c r="L139" s="349"/>
      <c r="M139" s="349"/>
      <c r="N139" s="350"/>
    </row>
    <row r="140" spans="1:14">
      <c r="A140" s="118"/>
      <c r="B140" s="113" t="s">
        <v>35</v>
      </c>
      <c r="C140" s="114"/>
      <c r="D140" s="114"/>
      <c r="E140" s="114"/>
      <c r="F140" s="114"/>
      <c r="G140" s="114"/>
      <c r="H140" s="114"/>
      <c r="I140" s="114"/>
      <c r="J140" s="114"/>
      <c r="K140" s="114"/>
      <c r="L140" s="114"/>
      <c r="M140" s="114"/>
      <c r="N140" s="120"/>
    </row>
    <row r="141" spans="1:14" ht="15" customHeight="1">
      <c r="A141" s="368" t="s">
        <v>29</v>
      </c>
      <c r="B141" s="353">
        <f>'Bid-Summary'!C183</f>
        <v>0</v>
      </c>
      <c r="C141" s="353"/>
      <c r="D141" s="353"/>
      <c r="E141" s="353"/>
      <c r="F141" s="353"/>
      <c r="G141" s="353"/>
      <c r="H141" s="353"/>
      <c r="I141" s="353"/>
      <c r="J141" s="353"/>
      <c r="K141" s="353"/>
      <c r="L141" s="353"/>
      <c r="M141" s="353"/>
      <c r="N141" s="354"/>
    </row>
    <row r="142" spans="1:14" ht="15" customHeight="1">
      <c r="A142" s="369"/>
      <c r="B142" s="355"/>
      <c r="C142" s="355"/>
      <c r="D142" s="355"/>
      <c r="E142" s="355"/>
      <c r="F142" s="355"/>
      <c r="G142" s="355"/>
      <c r="H142" s="355"/>
      <c r="I142" s="355"/>
      <c r="J142" s="355"/>
      <c r="K142" s="355"/>
      <c r="L142" s="355"/>
      <c r="M142" s="355"/>
      <c r="N142" s="356"/>
    </row>
    <row r="143" spans="1:14">
      <c r="A143" s="370" t="s">
        <v>51</v>
      </c>
      <c r="B143" s="361" t="s">
        <v>31</v>
      </c>
      <c r="C143" s="360">
        <f>'Bid-Summary'!B187</f>
        <v>0</v>
      </c>
      <c r="D143" s="360"/>
      <c r="E143" s="360">
        <f>'Bid-Summary'!B188</f>
        <v>0</v>
      </c>
      <c r="F143" s="360"/>
      <c r="G143" s="360">
        <f>'Bid-Summary'!B190</f>
        <v>0</v>
      </c>
      <c r="H143" s="360"/>
      <c r="I143" s="360">
        <f>'Bid-Summary'!B190</f>
        <v>0</v>
      </c>
      <c r="J143" s="360"/>
      <c r="K143" s="360">
        <f>'Bid-Summary'!B191</f>
        <v>0</v>
      </c>
      <c r="L143" s="360"/>
      <c r="M143" s="375"/>
      <c r="N143" s="375"/>
    </row>
    <row r="144" spans="1:14">
      <c r="A144" s="370"/>
      <c r="B144" s="361"/>
      <c r="C144" s="360"/>
      <c r="D144" s="360"/>
      <c r="E144" s="360"/>
      <c r="F144" s="360"/>
      <c r="G144" s="360"/>
      <c r="H144" s="360"/>
      <c r="I144" s="360"/>
      <c r="J144" s="360"/>
      <c r="K144" s="360"/>
      <c r="L144" s="360"/>
      <c r="M144" s="375"/>
      <c r="N144" s="375"/>
    </row>
    <row r="145" spans="1:14" ht="15.6">
      <c r="A145" s="109" t="s">
        <v>32</v>
      </c>
      <c r="B145" s="110">
        <f>'Bid-Summary'!B182:C182</f>
        <v>0</v>
      </c>
      <c r="C145" s="360"/>
      <c r="D145" s="360"/>
      <c r="E145" s="360"/>
      <c r="F145" s="360"/>
      <c r="G145" s="360"/>
      <c r="H145" s="360"/>
      <c r="I145" s="360"/>
      <c r="J145" s="360"/>
      <c r="K145" s="360"/>
      <c r="L145" s="360"/>
      <c r="M145" s="375"/>
      <c r="N145" s="375"/>
    </row>
    <row r="146" spans="1:14" ht="15.6">
      <c r="A146" s="109" t="s">
        <v>33</v>
      </c>
      <c r="B146" s="111">
        <f>'Bid-Summary'!D182</f>
        <v>0</v>
      </c>
      <c r="C146" s="360"/>
      <c r="D146" s="360"/>
      <c r="E146" s="360"/>
      <c r="F146" s="360"/>
      <c r="G146" s="360"/>
      <c r="H146" s="360"/>
      <c r="I146" s="360"/>
      <c r="J146" s="360"/>
      <c r="K146" s="360"/>
      <c r="L146" s="360"/>
      <c r="M146" s="375"/>
      <c r="N146" s="375"/>
    </row>
    <row r="147" spans="1:14" ht="15.6">
      <c r="A147" s="117"/>
      <c r="B147" s="112" t="s">
        <v>34</v>
      </c>
      <c r="C147" s="347"/>
      <c r="D147" s="347"/>
      <c r="E147" s="349"/>
      <c r="F147" s="349"/>
      <c r="G147" s="349"/>
      <c r="H147" s="349"/>
      <c r="I147" s="349"/>
      <c r="J147" s="349"/>
      <c r="K147" s="349"/>
      <c r="L147" s="349"/>
      <c r="M147" s="349"/>
      <c r="N147" s="350"/>
    </row>
    <row r="148" spans="1:14">
      <c r="A148" s="118"/>
      <c r="B148" s="113" t="s">
        <v>35</v>
      </c>
      <c r="C148" s="114"/>
      <c r="D148" s="114"/>
      <c r="E148" s="114"/>
      <c r="F148" s="114"/>
      <c r="G148" s="114"/>
      <c r="H148" s="114"/>
      <c r="I148" s="114"/>
      <c r="J148" s="114"/>
      <c r="K148" s="114"/>
      <c r="L148" s="114"/>
      <c r="M148" s="114"/>
      <c r="N148" s="120"/>
    </row>
    <row r="149" spans="1:14" ht="6.75" customHeight="1"/>
    <row r="150" spans="1:14" ht="15" customHeight="1">
      <c r="A150" s="368" t="s">
        <v>29</v>
      </c>
      <c r="B150" s="353">
        <f>'Bid-Summary'!C194</f>
        <v>0</v>
      </c>
      <c r="C150" s="353"/>
      <c r="D150" s="353"/>
      <c r="E150" s="353"/>
      <c r="F150" s="353"/>
      <c r="G150" s="353"/>
      <c r="H150" s="353"/>
      <c r="I150" s="353"/>
      <c r="J150" s="353"/>
      <c r="K150" s="353"/>
      <c r="L150" s="353"/>
      <c r="M150" s="353"/>
      <c r="N150" s="354"/>
    </row>
    <row r="151" spans="1:14" ht="15" customHeight="1">
      <c r="A151" s="369"/>
      <c r="B151" s="355"/>
      <c r="C151" s="355"/>
      <c r="D151" s="355"/>
      <c r="E151" s="355"/>
      <c r="F151" s="355"/>
      <c r="G151" s="355"/>
      <c r="H151" s="355"/>
      <c r="I151" s="355"/>
      <c r="J151" s="355"/>
      <c r="K151" s="355"/>
      <c r="L151" s="355"/>
      <c r="M151" s="355"/>
      <c r="N151" s="356"/>
    </row>
    <row r="152" spans="1:14">
      <c r="A152" s="370" t="s">
        <v>52</v>
      </c>
      <c r="B152" s="361" t="s">
        <v>31</v>
      </c>
      <c r="C152" s="360">
        <f>'Bid-Summary'!B198</f>
        <v>0</v>
      </c>
      <c r="D152" s="360"/>
      <c r="E152" s="360">
        <f>'Bid-Summary'!B199</f>
        <v>0</v>
      </c>
      <c r="F152" s="360"/>
      <c r="G152" s="360">
        <f>'Bid-Summary'!B200</f>
        <v>0</v>
      </c>
      <c r="H152" s="360"/>
      <c r="I152" s="360">
        <f>'Bid-Summary'!B201</f>
        <v>0</v>
      </c>
      <c r="J152" s="360"/>
      <c r="K152" s="360">
        <f>'Bid-Summary'!B202</f>
        <v>0</v>
      </c>
      <c r="L152" s="360"/>
      <c r="M152" s="360">
        <f>'Bid-Summary'!H198</f>
        <v>0</v>
      </c>
      <c r="N152" s="360"/>
    </row>
    <row r="153" spans="1:14">
      <c r="A153" s="370"/>
      <c r="B153" s="361"/>
      <c r="C153" s="360"/>
      <c r="D153" s="360"/>
      <c r="E153" s="360"/>
      <c r="F153" s="360"/>
      <c r="G153" s="360"/>
      <c r="H153" s="360"/>
      <c r="I153" s="360"/>
      <c r="J153" s="360"/>
      <c r="K153" s="360"/>
      <c r="L153" s="360"/>
      <c r="M153" s="360"/>
      <c r="N153" s="360"/>
    </row>
    <row r="154" spans="1:14" ht="15.6">
      <c r="A154" s="109" t="s">
        <v>32</v>
      </c>
      <c r="B154" s="110">
        <f>'Bid-Summary'!B193:C193</f>
        <v>0</v>
      </c>
      <c r="C154" s="360"/>
      <c r="D154" s="360"/>
      <c r="E154" s="360"/>
      <c r="F154" s="360"/>
      <c r="G154" s="360"/>
      <c r="H154" s="360"/>
      <c r="I154" s="360"/>
      <c r="J154" s="360"/>
      <c r="K154" s="360"/>
      <c r="L154" s="360"/>
      <c r="M154" s="360"/>
      <c r="N154" s="360"/>
    </row>
    <row r="155" spans="1:14" ht="15.6">
      <c r="A155" s="109" t="s">
        <v>33</v>
      </c>
      <c r="B155" s="111">
        <f>'Bid-Summary'!D193</f>
        <v>0</v>
      </c>
      <c r="C155" s="360"/>
      <c r="D155" s="360"/>
      <c r="E155" s="360"/>
      <c r="F155" s="360"/>
      <c r="G155" s="360"/>
      <c r="H155" s="360"/>
      <c r="I155" s="360"/>
      <c r="J155" s="360"/>
      <c r="K155" s="360"/>
      <c r="L155" s="360"/>
      <c r="M155" s="360"/>
      <c r="N155" s="360"/>
    </row>
    <row r="156" spans="1:14" ht="15.6">
      <c r="A156" s="117"/>
      <c r="B156" s="112" t="s">
        <v>34</v>
      </c>
      <c r="C156" s="347"/>
      <c r="D156" s="347"/>
      <c r="E156" s="349"/>
      <c r="F156" s="349"/>
      <c r="G156" s="349"/>
      <c r="H156" s="349"/>
      <c r="I156" s="349"/>
      <c r="J156" s="349"/>
      <c r="K156" s="349"/>
      <c r="L156" s="349"/>
      <c r="M156" s="349"/>
      <c r="N156" s="350"/>
    </row>
    <row r="157" spans="1:14">
      <c r="A157" s="118"/>
      <c r="B157" s="113" t="s">
        <v>35</v>
      </c>
      <c r="C157" s="114"/>
      <c r="D157" s="114"/>
      <c r="E157" s="114"/>
      <c r="F157" s="114"/>
      <c r="G157" s="114"/>
      <c r="H157" s="114"/>
      <c r="I157" s="114"/>
      <c r="J157" s="114"/>
      <c r="K157" s="114"/>
      <c r="L157" s="114"/>
      <c r="M157" s="114"/>
      <c r="N157" s="120"/>
    </row>
    <row r="158" spans="1:14" ht="6.75" customHeight="1"/>
    <row r="159" spans="1:14" ht="15" customHeight="1">
      <c r="A159" s="368" t="s">
        <v>29</v>
      </c>
      <c r="B159" s="353">
        <f>'Bid-Summary'!C205</f>
        <v>0</v>
      </c>
      <c r="C159" s="353"/>
      <c r="D159" s="353"/>
      <c r="E159" s="353"/>
      <c r="F159" s="353"/>
      <c r="G159" s="353"/>
      <c r="H159" s="353"/>
      <c r="I159" s="353"/>
      <c r="J159" s="353"/>
      <c r="K159" s="353"/>
      <c r="L159" s="353"/>
      <c r="M159" s="353"/>
      <c r="N159" s="354"/>
    </row>
    <row r="160" spans="1:14" ht="15" customHeight="1">
      <c r="A160" s="369"/>
      <c r="B160" s="355"/>
      <c r="C160" s="355"/>
      <c r="D160" s="355"/>
      <c r="E160" s="355"/>
      <c r="F160" s="355"/>
      <c r="G160" s="355"/>
      <c r="H160" s="355"/>
      <c r="I160" s="355"/>
      <c r="J160" s="355"/>
      <c r="K160" s="355"/>
      <c r="L160" s="355"/>
      <c r="M160" s="355"/>
      <c r="N160" s="356"/>
    </row>
    <row r="161" spans="1:14">
      <c r="A161" s="370" t="s">
        <v>53</v>
      </c>
      <c r="B161" s="361" t="s">
        <v>31</v>
      </c>
      <c r="C161" s="360">
        <f>'Bid-Summary'!B209</f>
        <v>0</v>
      </c>
      <c r="D161" s="360"/>
      <c r="E161" s="360">
        <f>'Bid-Summary'!B210</f>
        <v>0</v>
      </c>
      <c r="F161" s="360"/>
      <c r="G161" s="360">
        <f>'Bid-Summary'!B211</f>
        <v>0</v>
      </c>
      <c r="H161" s="360"/>
      <c r="I161" s="360">
        <f>'Bid-Summary'!B212</f>
        <v>0</v>
      </c>
      <c r="J161" s="360"/>
      <c r="K161" s="360">
        <f>'Bid-Summary'!B213</f>
        <v>0</v>
      </c>
      <c r="L161" s="360"/>
      <c r="M161" s="375"/>
      <c r="N161" s="375"/>
    </row>
    <row r="162" spans="1:14">
      <c r="A162" s="370"/>
      <c r="B162" s="361"/>
      <c r="C162" s="360"/>
      <c r="D162" s="360"/>
      <c r="E162" s="360"/>
      <c r="F162" s="360"/>
      <c r="G162" s="360"/>
      <c r="H162" s="360"/>
      <c r="I162" s="360"/>
      <c r="J162" s="360"/>
      <c r="K162" s="360"/>
      <c r="L162" s="360"/>
      <c r="M162" s="375"/>
      <c r="N162" s="375"/>
    </row>
    <row r="163" spans="1:14" ht="15.6">
      <c r="A163" s="109" t="s">
        <v>32</v>
      </c>
      <c r="B163" s="110">
        <f>'Bid-Summary'!B204:C204</f>
        <v>0</v>
      </c>
      <c r="C163" s="360"/>
      <c r="D163" s="360"/>
      <c r="E163" s="360"/>
      <c r="F163" s="360"/>
      <c r="G163" s="360"/>
      <c r="H163" s="360"/>
      <c r="I163" s="360"/>
      <c r="J163" s="360"/>
      <c r="K163" s="360"/>
      <c r="L163" s="360"/>
      <c r="M163" s="375"/>
      <c r="N163" s="375"/>
    </row>
    <row r="164" spans="1:14" ht="15.6">
      <c r="A164" s="109" t="s">
        <v>33</v>
      </c>
      <c r="B164" s="111">
        <f>'Bid-Summary'!D204</f>
        <v>0</v>
      </c>
      <c r="C164" s="360"/>
      <c r="D164" s="360"/>
      <c r="E164" s="360"/>
      <c r="F164" s="360"/>
      <c r="G164" s="360"/>
      <c r="H164" s="360"/>
      <c r="I164" s="360"/>
      <c r="J164" s="360"/>
      <c r="K164" s="360"/>
      <c r="L164" s="360"/>
      <c r="M164" s="375"/>
      <c r="N164" s="375"/>
    </row>
    <row r="165" spans="1:14" ht="15.6">
      <c r="A165" s="117"/>
      <c r="B165" s="112" t="s">
        <v>34</v>
      </c>
      <c r="C165" s="347"/>
      <c r="D165" s="347"/>
      <c r="E165" s="349"/>
      <c r="F165" s="349"/>
      <c r="G165" s="349"/>
      <c r="H165" s="349"/>
      <c r="I165" s="349"/>
      <c r="J165" s="349"/>
      <c r="K165" s="349"/>
      <c r="L165" s="349"/>
      <c r="M165" s="349"/>
      <c r="N165" s="350"/>
    </row>
    <row r="166" spans="1:14">
      <c r="A166" s="118"/>
      <c r="B166" s="113" t="s">
        <v>35</v>
      </c>
      <c r="C166" s="114"/>
      <c r="D166" s="114"/>
      <c r="E166" s="114"/>
      <c r="F166" s="114"/>
      <c r="G166" s="114"/>
      <c r="H166" s="114"/>
      <c r="I166" s="114"/>
      <c r="J166" s="114"/>
      <c r="K166" s="114"/>
      <c r="L166" s="114"/>
      <c r="M166" s="114"/>
      <c r="N166" s="120"/>
    </row>
    <row r="167" spans="1:14" ht="6.75" customHeight="1"/>
    <row r="168" spans="1:14" ht="15" customHeight="1">
      <c r="A168" s="368" t="s">
        <v>29</v>
      </c>
      <c r="B168" s="353">
        <f>'Bid-Summary'!C216</f>
        <v>0</v>
      </c>
      <c r="C168" s="353"/>
      <c r="D168" s="353"/>
      <c r="E168" s="353"/>
      <c r="F168" s="353"/>
      <c r="G168" s="353"/>
      <c r="H168" s="353"/>
      <c r="I168" s="353"/>
      <c r="J168" s="353"/>
      <c r="K168" s="353"/>
      <c r="L168" s="353"/>
      <c r="M168" s="353"/>
      <c r="N168" s="354"/>
    </row>
    <row r="169" spans="1:14" ht="15" customHeight="1">
      <c r="A169" s="369"/>
      <c r="B169" s="355"/>
      <c r="C169" s="355"/>
      <c r="D169" s="355"/>
      <c r="E169" s="355"/>
      <c r="F169" s="355"/>
      <c r="G169" s="355"/>
      <c r="H169" s="355"/>
      <c r="I169" s="355"/>
      <c r="J169" s="355"/>
      <c r="K169" s="355"/>
      <c r="L169" s="355"/>
      <c r="M169" s="355"/>
      <c r="N169" s="356"/>
    </row>
    <row r="170" spans="1:14">
      <c r="A170" s="370" t="s">
        <v>54</v>
      </c>
      <c r="B170" s="361" t="s">
        <v>31</v>
      </c>
      <c r="C170" s="360">
        <f>'Bid-Summary'!B220</f>
        <v>0</v>
      </c>
      <c r="D170" s="360"/>
      <c r="E170" s="360">
        <f>'Bid-Summary'!B221</f>
        <v>0</v>
      </c>
      <c r="F170" s="360"/>
      <c r="G170" s="360">
        <f>'Bid-Summary'!B222</f>
        <v>0</v>
      </c>
      <c r="H170" s="360"/>
      <c r="I170" s="360">
        <f>'Bid-Summary'!B223</f>
        <v>0</v>
      </c>
      <c r="J170" s="360"/>
      <c r="K170" s="360">
        <f>'Bid-Summary'!B224</f>
        <v>0</v>
      </c>
      <c r="L170" s="360"/>
      <c r="M170" s="375"/>
      <c r="N170" s="375"/>
    </row>
    <row r="171" spans="1:14">
      <c r="A171" s="370"/>
      <c r="B171" s="361"/>
      <c r="C171" s="360"/>
      <c r="D171" s="360"/>
      <c r="E171" s="360"/>
      <c r="F171" s="360"/>
      <c r="G171" s="360"/>
      <c r="H171" s="360"/>
      <c r="I171" s="360"/>
      <c r="J171" s="360"/>
      <c r="K171" s="360"/>
      <c r="L171" s="360"/>
      <c r="M171" s="375"/>
      <c r="N171" s="375"/>
    </row>
    <row r="172" spans="1:14" ht="15.6">
      <c r="A172" s="109" t="s">
        <v>32</v>
      </c>
      <c r="B172" s="123">
        <f>'Bid-Summary'!B215:C215</f>
        <v>0</v>
      </c>
      <c r="C172" s="360"/>
      <c r="D172" s="360"/>
      <c r="E172" s="360"/>
      <c r="F172" s="360"/>
      <c r="G172" s="360"/>
      <c r="H172" s="360"/>
      <c r="I172" s="360"/>
      <c r="J172" s="360"/>
      <c r="K172" s="360"/>
      <c r="L172" s="360"/>
      <c r="M172" s="375"/>
      <c r="N172" s="375"/>
    </row>
    <row r="173" spans="1:14" ht="15.6">
      <c r="A173" s="109" t="s">
        <v>33</v>
      </c>
      <c r="B173" s="111">
        <f>'Bid-Summary'!D215</f>
        <v>0</v>
      </c>
      <c r="C173" s="360"/>
      <c r="D173" s="360"/>
      <c r="E173" s="360"/>
      <c r="F173" s="360"/>
      <c r="G173" s="360"/>
      <c r="H173" s="360"/>
      <c r="I173" s="360"/>
      <c r="J173" s="360"/>
      <c r="K173" s="360"/>
      <c r="L173" s="360"/>
      <c r="M173" s="375"/>
      <c r="N173" s="375"/>
    </row>
    <row r="174" spans="1:14" ht="15.6">
      <c r="A174" s="117"/>
      <c r="B174" s="112" t="s">
        <v>34</v>
      </c>
      <c r="C174" s="347"/>
      <c r="D174" s="347"/>
      <c r="E174" s="349"/>
      <c r="F174" s="349"/>
      <c r="G174" s="349"/>
      <c r="H174" s="349"/>
      <c r="I174" s="349"/>
      <c r="J174" s="349"/>
      <c r="K174" s="349"/>
      <c r="L174" s="349"/>
      <c r="M174" s="349"/>
      <c r="N174" s="350"/>
    </row>
    <row r="175" spans="1:14">
      <c r="A175" s="118"/>
      <c r="B175" s="113" t="s">
        <v>35</v>
      </c>
      <c r="C175" s="114"/>
      <c r="D175" s="114"/>
      <c r="E175" s="114"/>
      <c r="F175" s="114"/>
      <c r="G175" s="114"/>
      <c r="H175" s="114"/>
      <c r="I175" s="114"/>
      <c r="J175" s="114"/>
      <c r="K175" s="114"/>
      <c r="L175" s="114"/>
      <c r="M175" s="114"/>
      <c r="N175" s="120"/>
    </row>
    <row r="176" spans="1:14" ht="15" customHeight="1">
      <c r="A176" s="368" t="s">
        <v>29</v>
      </c>
      <c r="B176" s="353">
        <f>'Bid-Summary'!C228</f>
        <v>0</v>
      </c>
      <c r="C176" s="353"/>
      <c r="D176" s="353"/>
      <c r="E176" s="353"/>
      <c r="F176" s="353"/>
      <c r="G176" s="353"/>
      <c r="H176" s="353"/>
      <c r="I176" s="353"/>
      <c r="J176" s="353"/>
      <c r="K176" s="353"/>
      <c r="L176" s="353"/>
      <c r="M176" s="353"/>
      <c r="N176" s="354"/>
    </row>
    <row r="177" spans="1:14" ht="15" customHeight="1">
      <c r="A177" s="369"/>
      <c r="B177" s="355"/>
      <c r="C177" s="355"/>
      <c r="D177" s="355"/>
      <c r="E177" s="355"/>
      <c r="F177" s="355"/>
      <c r="G177" s="355"/>
      <c r="H177" s="355"/>
      <c r="I177" s="355"/>
      <c r="J177" s="355"/>
      <c r="K177" s="355"/>
      <c r="L177" s="355"/>
      <c r="M177" s="355"/>
      <c r="N177" s="356"/>
    </row>
    <row r="178" spans="1:14">
      <c r="A178" s="370" t="s">
        <v>55</v>
      </c>
      <c r="B178" s="361" t="s">
        <v>31</v>
      </c>
      <c r="C178" s="360">
        <f>'Bid-Summary'!B232</f>
        <v>0</v>
      </c>
      <c r="D178" s="360"/>
      <c r="E178" s="360">
        <f>'Bid-Summary'!B233</f>
        <v>0</v>
      </c>
      <c r="F178" s="360"/>
      <c r="G178" s="360">
        <f>'Bid-Summary'!B234</f>
        <v>0</v>
      </c>
      <c r="H178" s="360"/>
      <c r="I178" s="360">
        <f>'Bid-Summary'!B235</f>
        <v>0</v>
      </c>
      <c r="J178" s="360"/>
      <c r="K178" s="360">
        <f>'Bid-Summary'!B236</f>
        <v>0</v>
      </c>
      <c r="L178" s="360"/>
      <c r="M178" s="360">
        <f>'Bid-Summary'!H232</f>
        <v>0</v>
      </c>
      <c r="N178" s="360"/>
    </row>
    <row r="179" spans="1:14">
      <c r="A179" s="370"/>
      <c r="B179" s="361"/>
      <c r="C179" s="360"/>
      <c r="D179" s="360"/>
      <c r="E179" s="360"/>
      <c r="F179" s="360"/>
      <c r="G179" s="360"/>
      <c r="H179" s="360"/>
      <c r="I179" s="360"/>
      <c r="J179" s="360"/>
      <c r="K179" s="360"/>
      <c r="L179" s="360"/>
      <c r="M179" s="360"/>
      <c r="N179" s="360"/>
    </row>
    <row r="180" spans="1:14" ht="15.6">
      <c r="A180" s="109" t="s">
        <v>32</v>
      </c>
      <c r="B180" s="110">
        <f>'Bid-Summary'!B227:C227</f>
        <v>0</v>
      </c>
      <c r="C180" s="360"/>
      <c r="D180" s="360"/>
      <c r="E180" s="360"/>
      <c r="F180" s="360"/>
      <c r="G180" s="360"/>
      <c r="H180" s="360"/>
      <c r="I180" s="360"/>
      <c r="J180" s="360"/>
      <c r="K180" s="360"/>
      <c r="L180" s="360"/>
      <c r="M180" s="360"/>
      <c r="N180" s="360"/>
    </row>
    <row r="181" spans="1:14" ht="15.6">
      <c r="A181" s="109" t="s">
        <v>33</v>
      </c>
      <c r="B181" s="111">
        <f>'Bid-Summary'!D227</f>
        <v>0</v>
      </c>
      <c r="C181" s="360"/>
      <c r="D181" s="360"/>
      <c r="E181" s="360"/>
      <c r="F181" s="360"/>
      <c r="G181" s="360"/>
      <c r="H181" s="360"/>
      <c r="I181" s="360"/>
      <c r="J181" s="360"/>
      <c r="K181" s="360"/>
      <c r="L181" s="360"/>
      <c r="M181" s="360"/>
      <c r="N181" s="360"/>
    </row>
    <row r="182" spans="1:14" ht="15.6">
      <c r="A182" s="117"/>
      <c r="B182" s="112" t="s">
        <v>34</v>
      </c>
      <c r="C182" s="347"/>
      <c r="D182" s="347"/>
      <c r="E182" s="349"/>
      <c r="F182" s="349"/>
      <c r="G182" s="349"/>
      <c r="H182" s="349"/>
      <c r="I182" s="349"/>
      <c r="J182" s="349"/>
      <c r="K182" s="349"/>
      <c r="L182" s="349"/>
      <c r="M182" s="349"/>
      <c r="N182" s="350"/>
    </row>
    <row r="183" spans="1:14">
      <c r="A183" s="118"/>
      <c r="B183" s="113" t="s">
        <v>35</v>
      </c>
      <c r="C183" s="114"/>
      <c r="D183" s="114"/>
      <c r="E183" s="114"/>
      <c r="F183" s="114"/>
      <c r="G183" s="114"/>
      <c r="H183" s="114"/>
      <c r="I183" s="114"/>
      <c r="J183" s="114"/>
      <c r="K183" s="114"/>
      <c r="L183" s="114"/>
      <c r="M183" s="114"/>
      <c r="N183" s="120"/>
    </row>
    <row r="184" spans="1:14" ht="6.75" customHeight="1"/>
    <row r="185" spans="1:14" ht="15" customHeight="1">
      <c r="A185" s="368" t="s">
        <v>29</v>
      </c>
      <c r="B185" s="353">
        <f>'Bid-Summary'!C239</f>
        <v>0</v>
      </c>
      <c r="C185" s="353"/>
      <c r="D185" s="353"/>
      <c r="E185" s="353"/>
      <c r="F185" s="353"/>
      <c r="G185" s="353"/>
      <c r="H185" s="353"/>
      <c r="I185" s="353"/>
      <c r="J185" s="353"/>
      <c r="K185" s="353"/>
      <c r="L185" s="353"/>
      <c r="M185" s="353"/>
      <c r="N185" s="354"/>
    </row>
    <row r="186" spans="1:14" ht="15" customHeight="1">
      <c r="A186" s="369"/>
      <c r="B186" s="355"/>
      <c r="C186" s="355"/>
      <c r="D186" s="355"/>
      <c r="E186" s="355"/>
      <c r="F186" s="355"/>
      <c r="G186" s="355"/>
      <c r="H186" s="355"/>
      <c r="I186" s="355"/>
      <c r="J186" s="355"/>
      <c r="K186" s="355"/>
      <c r="L186" s="355"/>
      <c r="M186" s="355"/>
      <c r="N186" s="356"/>
    </row>
    <row r="187" spans="1:14">
      <c r="A187" s="370" t="s">
        <v>56</v>
      </c>
      <c r="B187" s="361" t="s">
        <v>31</v>
      </c>
      <c r="C187" s="360">
        <f>'Bid-Summary'!B243</f>
        <v>0</v>
      </c>
      <c r="D187" s="360"/>
      <c r="E187" s="360">
        <f>'Bid-Summary'!B244</f>
        <v>0</v>
      </c>
      <c r="F187" s="360"/>
      <c r="G187" s="360">
        <f>'Bid-Summary'!B245</f>
        <v>0</v>
      </c>
      <c r="H187" s="360"/>
      <c r="I187" s="360">
        <f>'Bid-Summary'!B246</f>
        <v>0</v>
      </c>
      <c r="J187" s="360"/>
      <c r="K187" s="360">
        <f>'Bid-Summary'!B247</f>
        <v>0</v>
      </c>
      <c r="L187" s="360"/>
      <c r="M187" s="360">
        <f>'Bid-Summary'!H243</f>
        <v>0</v>
      </c>
      <c r="N187" s="360"/>
    </row>
    <row r="188" spans="1:14">
      <c r="A188" s="370"/>
      <c r="B188" s="361"/>
      <c r="C188" s="360"/>
      <c r="D188" s="360"/>
      <c r="E188" s="360"/>
      <c r="F188" s="360"/>
      <c r="G188" s="360"/>
      <c r="H188" s="360"/>
      <c r="I188" s="360"/>
      <c r="J188" s="360"/>
      <c r="K188" s="360"/>
      <c r="L188" s="360"/>
      <c r="M188" s="360"/>
      <c r="N188" s="360"/>
    </row>
    <row r="189" spans="1:14" ht="15.6">
      <c r="A189" s="109" t="s">
        <v>32</v>
      </c>
      <c r="B189" s="110">
        <f>'Bid-Summary'!B238:C238</f>
        <v>0</v>
      </c>
      <c r="C189" s="360"/>
      <c r="D189" s="360"/>
      <c r="E189" s="360"/>
      <c r="F189" s="360"/>
      <c r="G189" s="360"/>
      <c r="H189" s="360"/>
      <c r="I189" s="360"/>
      <c r="J189" s="360"/>
      <c r="K189" s="360"/>
      <c r="L189" s="360"/>
      <c r="M189" s="360"/>
      <c r="N189" s="360"/>
    </row>
    <row r="190" spans="1:14" ht="15.6">
      <c r="A190" s="109" t="s">
        <v>33</v>
      </c>
      <c r="B190" s="111">
        <f>'Bid-Summary'!D238</f>
        <v>0</v>
      </c>
      <c r="C190" s="360"/>
      <c r="D190" s="360"/>
      <c r="E190" s="360"/>
      <c r="F190" s="360"/>
      <c r="G190" s="360"/>
      <c r="H190" s="360"/>
      <c r="I190" s="360"/>
      <c r="J190" s="360"/>
      <c r="K190" s="360"/>
      <c r="L190" s="360"/>
      <c r="M190" s="360"/>
      <c r="N190" s="360"/>
    </row>
    <row r="191" spans="1:14" ht="15.6">
      <c r="A191" s="117"/>
      <c r="B191" s="112" t="s">
        <v>34</v>
      </c>
      <c r="C191" s="347"/>
      <c r="D191" s="347"/>
      <c r="E191" s="349"/>
      <c r="F191" s="349"/>
      <c r="G191" s="349"/>
      <c r="H191" s="349"/>
      <c r="I191" s="349"/>
      <c r="J191" s="349"/>
      <c r="K191" s="349"/>
      <c r="L191" s="349"/>
      <c r="M191" s="349"/>
      <c r="N191" s="350"/>
    </row>
    <row r="192" spans="1:14">
      <c r="A192" s="118"/>
      <c r="B192" s="113" t="s">
        <v>35</v>
      </c>
      <c r="C192" s="114"/>
      <c r="D192" s="114"/>
      <c r="E192" s="114"/>
      <c r="F192" s="114"/>
      <c r="G192" s="114"/>
      <c r="H192" s="114"/>
      <c r="I192" s="114"/>
      <c r="J192" s="114"/>
      <c r="K192" s="114"/>
      <c r="L192" s="114"/>
      <c r="M192" s="114"/>
      <c r="N192" s="120"/>
    </row>
    <row r="193" spans="1:14" ht="6.75" customHeight="1"/>
    <row r="194" spans="1:14" ht="15" customHeight="1">
      <c r="A194" s="368" t="s">
        <v>29</v>
      </c>
      <c r="B194" s="353">
        <f>'Bid-Summary'!C250</f>
        <v>0</v>
      </c>
      <c r="C194" s="353"/>
      <c r="D194" s="353"/>
      <c r="E194" s="353"/>
      <c r="F194" s="353"/>
      <c r="G194" s="353"/>
      <c r="H194" s="353"/>
      <c r="I194" s="353"/>
      <c r="J194" s="353"/>
      <c r="K194" s="353"/>
      <c r="L194" s="353"/>
      <c r="M194" s="353"/>
      <c r="N194" s="354"/>
    </row>
    <row r="195" spans="1:14" ht="15" customHeight="1">
      <c r="A195" s="369"/>
      <c r="B195" s="355"/>
      <c r="C195" s="355"/>
      <c r="D195" s="355"/>
      <c r="E195" s="355"/>
      <c r="F195" s="355"/>
      <c r="G195" s="355"/>
      <c r="H195" s="355"/>
      <c r="I195" s="355"/>
      <c r="J195" s="355"/>
      <c r="K195" s="355"/>
      <c r="L195" s="355"/>
      <c r="M195" s="355"/>
      <c r="N195" s="356"/>
    </row>
    <row r="196" spans="1:14">
      <c r="A196" s="370" t="s">
        <v>57</v>
      </c>
      <c r="B196" s="361" t="s">
        <v>31</v>
      </c>
      <c r="C196" s="360">
        <f>'Bid-Summary'!B254</f>
        <v>0</v>
      </c>
      <c r="D196" s="360"/>
      <c r="E196" s="360">
        <f>'Bid-Summary'!B255</f>
        <v>0</v>
      </c>
      <c r="F196" s="360"/>
      <c r="G196" s="360">
        <f>'Bid-Summary'!B256</f>
        <v>0</v>
      </c>
      <c r="H196" s="360"/>
      <c r="I196" s="360">
        <f>'Bid-Summary'!B257</f>
        <v>0</v>
      </c>
      <c r="J196" s="360"/>
      <c r="K196" s="360">
        <f>'Bid-Summary'!B258</f>
        <v>0</v>
      </c>
      <c r="L196" s="360"/>
      <c r="M196" s="360">
        <f>'Bid-Summary'!H254</f>
        <v>0</v>
      </c>
      <c r="N196" s="360"/>
    </row>
    <row r="197" spans="1:14">
      <c r="A197" s="370"/>
      <c r="B197" s="361"/>
      <c r="C197" s="360"/>
      <c r="D197" s="360"/>
      <c r="E197" s="360"/>
      <c r="F197" s="360"/>
      <c r="G197" s="360"/>
      <c r="H197" s="360"/>
      <c r="I197" s="360"/>
      <c r="J197" s="360"/>
      <c r="K197" s="360"/>
      <c r="L197" s="360"/>
      <c r="M197" s="360"/>
      <c r="N197" s="360"/>
    </row>
    <row r="198" spans="1:14" ht="15.6">
      <c r="A198" s="109" t="s">
        <v>32</v>
      </c>
      <c r="B198" s="110">
        <f>'Bid-Summary'!B249:C249</f>
        <v>0</v>
      </c>
      <c r="C198" s="360"/>
      <c r="D198" s="360"/>
      <c r="E198" s="360"/>
      <c r="F198" s="360"/>
      <c r="G198" s="360"/>
      <c r="H198" s="360"/>
      <c r="I198" s="360"/>
      <c r="J198" s="360"/>
      <c r="K198" s="360"/>
      <c r="L198" s="360"/>
      <c r="M198" s="360"/>
      <c r="N198" s="360"/>
    </row>
    <row r="199" spans="1:14" ht="15.6">
      <c r="A199" s="109" t="s">
        <v>33</v>
      </c>
      <c r="B199" s="111">
        <f>'Bid-Summary'!D249</f>
        <v>0</v>
      </c>
      <c r="C199" s="360"/>
      <c r="D199" s="360"/>
      <c r="E199" s="360"/>
      <c r="F199" s="360"/>
      <c r="G199" s="360"/>
      <c r="H199" s="360"/>
      <c r="I199" s="360"/>
      <c r="J199" s="360"/>
      <c r="K199" s="360"/>
      <c r="L199" s="360"/>
      <c r="M199" s="360"/>
      <c r="N199" s="360"/>
    </row>
    <row r="200" spans="1:14" ht="15.6">
      <c r="A200" s="117"/>
      <c r="B200" s="112" t="s">
        <v>34</v>
      </c>
      <c r="C200" s="347"/>
      <c r="D200" s="347"/>
      <c r="E200" s="349"/>
      <c r="F200" s="349"/>
      <c r="G200" s="349"/>
      <c r="H200" s="349"/>
      <c r="I200" s="349"/>
      <c r="J200" s="349"/>
      <c r="K200" s="349"/>
      <c r="L200" s="349"/>
      <c r="M200" s="349"/>
      <c r="N200" s="350"/>
    </row>
    <row r="201" spans="1:14">
      <c r="A201" s="118"/>
      <c r="B201" s="113" t="s">
        <v>35</v>
      </c>
      <c r="C201" s="114"/>
      <c r="D201" s="114"/>
      <c r="E201" s="114"/>
      <c r="F201" s="114"/>
      <c r="G201" s="114"/>
      <c r="H201" s="114"/>
      <c r="I201" s="114"/>
      <c r="J201" s="114"/>
      <c r="K201" s="114"/>
      <c r="L201" s="114"/>
      <c r="M201" s="114"/>
      <c r="N201" s="120"/>
    </row>
    <row r="202" spans="1:14" ht="6.75" customHeight="1"/>
    <row r="203" spans="1:14" ht="15" customHeight="1">
      <c r="A203" s="368" t="s">
        <v>29</v>
      </c>
      <c r="B203" s="353">
        <f>'Bid-Summary'!C261</f>
        <v>0</v>
      </c>
      <c r="C203" s="353"/>
      <c r="D203" s="353"/>
      <c r="E203" s="353"/>
      <c r="F203" s="353"/>
      <c r="G203" s="353"/>
      <c r="H203" s="353"/>
      <c r="I203" s="353"/>
      <c r="J203" s="353"/>
      <c r="K203" s="353"/>
      <c r="L203" s="353"/>
      <c r="M203" s="353"/>
      <c r="N203" s="354"/>
    </row>
    <row r="204" spans="1:14" ht="15" customHeight="1">
      <c r="A204" s="369"/>
      <c r="B204" s="355"/>
      <c r="C204" s="355"/>
      <c r="D204" s="355"/>
      <c r="E204" s="355"/>
      <c r="F204" s="355"/>
      <c r="G204" s="355"/>
      <c r="H204" s="355"/>
      <c r="I204" s="355"/>
      <c r="J204" s="355"/>
      <c r="K204" s="355"/>
      <c r="L204" s="355"/>
      <c r="M204" s="355"/>
      <c r="N204" s="356"/>
    </row>
    <row r="205" spans="1:14">
      <c r="A205" s="370" t="s">
        <v>58</v>
      </c>
      <c r="B205" s="361" t="s">
        <v>31</v>
      </c>
      <c r="C205" s="360">
        <f>'Bid-Summary'!B265</f>
        <v>0</v>
      </c>
      <c r="D205" s="360"/>
      <c r="E205" s="360">
        <f>'Bid-Summary'!B266</f>
        <v>0</v>
      </c>
      <c r="F205" s="360"/>
      <c r="G205" s="360">
        <f>'Bid-Summary'!B267</f>
        <v>0</v>
      </c>
      <c r="H205" s="360"/>
      <c r="I205" s="360">
        <f>'Bid-Summary'!B268</f>
        <v>0</v>
      </c>
      <c r="J205" s="360"/>
      <c r="K205" s="360">
        <f>'Bid-Summary'!B269</f>
        <v>0</v>
      </c>
      <c r="L205" s="360"/>
      <c r="M205" s="360">
        <f>'Bid-Summary'!H265</f>
        <v>0</v>
      </c>
      <c r="N205" s="360"/>
    </row>
    <row r="206" spans="1:14">
      <c r="A206" s="370"/>
      <c r="B206" s="361"/>
      <c r="C206" s="360"/>
      <c r="D206" s="360"/>
      <c r="E206" s="360"/>
      <c r="F206" s="360"/>
      <c r="G206" s="360"/>
      <c r="H206" s="360"/>
      <c r="I206" s="360"/>
      <c r="J206" s="360"/>
      <c r="K206" s="360"/>
      <c r="L206" s="360"/>
      <c r="M206" s="360"/>
      <c r="N206" s="360"/>
    </row>
    <row r="207" spans="1:14" ht="15.6">
      <c r="A207" s="109" t="s">
        <v>32</v>
      </c>
      <c r="B207" s="110">
        <f>'Bid-Summary'!B260:C260</f>
        <v>0</v>
      </c>
      <c r="C207" s="360"/>
      <c r="D207" s="360"/>
      <c r="E207" s="360"/>
      <c r="F207" s="360"/>
      <c r="G207" s="360"/>
      <c r="H207" s="360"/>
      <c r="I207" s="360"/>
      <c r="J207" s="360"/>
      <c r="K207" s="360"/>
      <c r="L207" s="360"/>
      <c r="M207" s="360"/>
      <c r="N207" s="360"/>
    </row>
    <row r="208" spans="1:14" ht="15.6">
      <c r="A208" s="109" t="s">
        <v>33</v>
      </c>
      <c r="B208" s="111">
        <f>'Bid-Summary'!D260</f>
        <v>0</v>
      </c>
      <c r="C208" s="360"/>
      <c r="D208" s="360"/>
      <c r="E208" s="360"/>
      <c r="F208" s="360"/>
      <c r="G208" s="360"/>
      <c r="H208" s="360"/>
      <c r="I208" s="360"/>
      <c r="J208" s="360"/>
      <c r="K208" s="360"/>
      <c r="L208" s="360"/>
      <c r="M208" s="360"/>
      <c r="N208" s="360"/>
    </row>
    <row r="209" spans="1:14" ht="15.6">
      <c r="A209" s="117"/>
      <c r="B209" s="112" t="s">
        <v>34</v>
      </c>
      <c r="C209" s="347"/>
      <c r="D209" s="347"/>
      <c r="E209" s="349"/>
      <c r="F209" s="349"/>
      <c r="G209" s="349"/>
      <c r="H209" s="349"/>
      <c r="I209" s="349"/>
      <c r="J209" s="349"/>
      <c r="K209" s="349"/>
      <c r="L209" s="349"/>
      <c r="M209" s="349"/>
      <c r="N209" s="350"/>
    </row>
    <row r="210" spans="1:14">
      <c r="A210" s="118"/>
      <c r="B210" s="113" t="s">
        <v>35</v>
      </c>
      <c r="C210" s="114"/>
      <c r="D210" s="114"/>
      <c r="E210" s="114"/>
      <c r="F210" s="114"/>
      <c r="G210" s="114"/>
      <c r="H210" s="114"/>
      <c r="I210" s="114"/>
      <c r="J210" s="114"/>
      <c r="K210" s="114"/>
      <c r="L210" s="114"/>
      <c r="M210" s="114"/>
      <c r="N210" s="120"/>
    </row>
    <row r="211" spans="1:14" ht="15" customHeight="1">
      <c r="A211" s="368" t="s">
        <v>29</v>
      </c>
      <c r="B211" s="371">
        <f>'Bid-Summary'!C272</f>
        <v>0</v>
      </c>
      <c r="C211" s="371"/>
      <c r="D211" s="371"/>
      <c r="E211" s="371"/>
      <c r="F211" s="371"/>
      <c r="G211" s="371"/>
      <c r="H211" s="371"/>
      <c r="I211" s="371"/>
      <c r="J211" s="371"/>
      <c r="K211" s="371"/>
      <c r="L211" s="371"/>
      <c r="M211" s="371"/>
      <c r="N211" s="372"/>
    </row>
    <row r="212" spans="1:14">
      <c r="A212" s="369"/>
      <c r="B212" s="373"/>
      <c r="C212" s="373"/>
      <c r="D212" s="373"/>
      <c r="E212" s="373"/>
      <c r="F212" s="373"/>
      <c r="G212" s="373"/>
      <c r="H212" s="373"/>
      <c r="I212" s="373"/>
      <c r="J212" s="373"/>
      <c r="K212" s="373"/>
      <c r="L212" s="373"/>
      <c r="M212" s="373"/>
      <c r="N212" s="374"/>
    </row>
    <row r="213" spans="1:14" ht="15" customHeight="1">
      <c r="A213" s="370" t="s">
        <v>59</v>
      </c>
      <c r="B213" s="361" t="s">
        <v>31</v>
      </c>
      <c r="C213" s="362">
        <f>'Bid-Summary'!B276</f>
        <v>0</v>
      </c>
      <c r="D213" s="362"/>
      <c r="E213" s="362">
        <f>'Bid-Summary'!B277</f>
        <v>0</v>
      </c>
      <c r="F213" s="362"/>
      <c r="G213" s="362">
        <f>'Bid-Summary'!B278</f>
        <v>0</v>
      </c>
      <c r="H213" s="362"/>
      <c r="I213" s="362">
        <f>'Bid-Summary'!B279</f>
        <v>0</v>
      </c>
      <c r="J213" s="362"/>
      <c r="K213" s="362">
        <f>'Bid-Summary'!B280</f>
        <v>0</v>
      </c>
      <c r="L213" s="362"/>
      <c r="M213" s="362">
        <f>'Bid-Summary'!H276</f>
        <v>0</v>
      </c>
      <c r="N213" s="362"/>
    </row>
    <row r="214" spans="1:14">
      <c r="A214" s="370"/>
      <c r="B214" s="361"/>
      <c r="C214" s="363"/>
      <c r="D214" s="363"/>
      <c r="E214" s="363"/>
      <c r="F214" s="363"/>
      <c r="G214" s="363"/>
      <c r="H214" s="363"/>
      <c r="I214" s="363"/>
      <c r="J214" s="363"/>
      <c r="K214" s="363"/>
      <c r="L214" s="363"/>
      <c r="M214" s="363"/>
      <c r="N214" s="363"/>
    </row>
    <row r="215" spans="1:14" ht="15.6">
      <c r="A215" s="109" t="s">
        <v>32</v>
      </c>
      <c r="B215" s="110">
        <f>'Bid-Summary'!B271:C271</f>
        <v>0</v>
      </c>
      <c r="C215" s="363"/>
      <c r="D215" s="363"/>
      <c r="E215" s="363"/>
      <c r="F215" s="363"/>
      <c r="G215" s="363"/>
      <c r="H215" s="363"/>
      <c r="I215" s="363"/>
      <c r="J215" s="363"/>
      <c r="K215" s="363"/>
      <c r="L215" s="363"/>
      <c r="M215" s="363"/>
      <c r="N215" s="363"/>
    </row>
    <row r="216" spans="1:14" ht="15.6">
      <c r="A216" s="109" t="s">
        <v>33</v>
      </c>
      <c r="B216" s="111">
        <f>'Bid-Summary'!D271</f>
        <v>0</v>
      </c>
      <c r="C216" s="364"/>
      <c r="D216" s="364"/>
      <c r="E216" s="364"/>
      <c r="F216" s="364"/>
      <c r="G216" s="364"/>
      <c r="H216" s="364"/>
      <c r="I216" s="364"/>
      <c r="J216" s="364"/>
      <c r="K216" s="364"/>
      <c r="L216" s="364"/>
      <c r="M216" s="364"/>
      <c r="N216" s="364"/>
    </row>
    <row r="217" spans="1:14" ht="15.6">
      <c r="A217" s="69"/>
      <c r="B217" s="112" t="s">
        <v>34</v>
      </c>
      <c r="C217" s="347"/>
      <c r="D217" s="347"/>
      <c r="E217" s="347"/>
      <c r="F217" s="347"/>
      <c r="G217" s="347"/>
      <c r="H217" s="347"/>
      <c r="I217" s="347"/>
      <c r="J217" s="347"/>
      <c r="K217" s="347"/>
      <c r="L217" s="347"/>
      <c r="M217" s="347"/>
      <c r="N217" s="348"/>
    </row>
    <row r="218" spans="1:14">
      <c r="A218" s="45"/>
      <c r="B218" s="113" t="s">
        <v>35</v>
      </c>
      <c r="C218" s="114"/>
      <c r="D218" s="115"/>
      <c r="E218" s="114"/>
      <c r="F218" s="115"/>
      <c r="G218" s="114"/>
      <c r="H218" s="115"/>
      <c r="I218" s="114"/>
      <c r="J218" s="115"/>
      <c r="K218" s="114"/>
      <c r="L218" s="115"/>
      <c r="M218" s="114"/>
      <c r="N218" s="119"/>
    </row>
    <row r="219" spans="1:14" ht="7.35" customHeight="1"/>
    <row r="220" spans="1:14">
      <c r="A220" s="368" t="s">
        <v>29</v>
      </c>
      <c r="B220" s="353">
        <f>'Bid-Summary'!C284</f>
        <v>0</v>
      </c>
      <c r="C220" s="353"/>
      <c r="D220" s="353"/>
      <c r="E220" s="353"/>
      <c r="F220" s="353"/>
      <c r="G220" s="353"/>
      <c r="H220" s="353"/>
      <c r="I220" s="353"/>
      <c r="J220" s="353"/>
      <c r="K220" s="353"/>
      <c r="L220" s="353"/>
      <c r="M220" s="353"/>
      <c r="N220" s="354"/>
    </row>
    <row r="221" spans="1:14">
      <c r="A221" s="369"/>
      <c r="B221" s="355"/>
      <c r="C221" s="355"/>
      <c r="D221" s="355"/>
      <c r="E221" s="355"/>
      <c r="F221" s="355"/>
      <c r="G221" s="355"/>
      <c r="H221" s="355"/>
      <c r="I221" s="355"/>
      <c r="J221" s="355"/>
      <c r="K221" s="355"/>
      <c r="L221" s="355"/>
      <c r="M221" s="355"/>
      <c r="N221" s="356"/>
    </row>
    <row r="222" spans="1:14">
      <c r="A222" s="370" t="s">
        <v>60</v>
      </c>
      <c r="B222" s="361" t="s">
        <v>31</v>
      </c>
      <c r="C222" s="362">
        <f>'Bid-Summary'!B288</f>
        <v>0</v>
      </c>
      <c r="D222" s="362"/>
      <c r="E222" s="362">
        <f>'Bid-Summary'!B289</f>
        <v>0</v>
      </c>
      <c r="F222" s="362"/>
      <c r="G222" s="362">
        <f>'Bid-Summary'!B290</f>
        <v>0</v>
      </c>
      <c r="H222" s="362"/>
      <c r="I222" s="362">
        <f>'Bid-Summary'!B291</f>
        <v>0</v>
      </c>
      <c r="J222" s="362"/>
      <c r="K222" s="362">
        <f>'Bid-Summary'!B292</f>
        <v>0</v>
      </c>
      <c r="L222" s="362"/>
      <c r="M222" s="362">
        <f>'Bid-Summary'!H288</f>
        <v>0</v>
      </c>
      <c r="N222" s="362"/>
    </row>
    <row r="223" spans="1:14">
      <c r="A223" s="370"/>
      <c r="B223" s="361"/>
      <c r="C223" s="363"/>
      <c r="D223" s="363"/>
      <c r="E223" s="363"/>
      <c r="F223" s="363"/>
      <c r="G223" s="363"/>
      <c r="H223" s="363"/>
      <c r="I223" s="363"/>
      <c r="J223" s="363"/>
      <c r="K223" s="363"/>
      <c r="L223" s="363"/>
      <c r="M223" s="363"/>
      <c r="N223" s="363"/>
    </row>
    <row r="224" spans="1:14" ht="15.6">
      <c r="A224" s="109" t="s">
        <v>32</v>
      </c>
      <c r="B224" s="110">
        <f>'Bid-Summary'!B283:C283</f>
        <v>0</v>
      </c>
      <c r="C224" s="363"/>
      <c r="D224" s="363"/>
      <c r="E224" s="363"/>
      <c r="F224" s="363"/>
      <c r="G224" s="363"/>
      <c r="H224" s="363"/>
      <c r="I224" s="363"/>
      <c r="J224" s="363"/>
      <c r="K224" s="363"/>
      <c r="L224" s="363"/>
      <c r="M224" s="363"/>
      <c r="N224" s="363"/>
    </row>
    <row r="225" spans="1:14" ht="15.6">
      <c r="A225" s="109" t="s">
        <v>33</v>
      </c>
      <c r="B225" s="111">
        <f>'Bid-Summary'!D283</f>
        <v>0</v>
      </c>
      <c r="C225" s="364"/>
      <c r="D225" s="364"/>
      <c r="E225" s="364"/>
      <c r="F225" s="364"/>
      <c r="G225" s="364"/>
      <c r="H225" s="364"/>
      <c r="I225" s="364"/>
      <c r="J225" s="364"/>
      <c r="K225" s="364"/>
      <c r="L225" s="364"/>
      <c r="M225" s="364"/>
      <c r="N225" s="364"/>
    </row>
    <row r="226" spans="1:14" ht="15.6">
      <c r="A226" s="69"/>
      <c r="B226" s="112" t="s">
        <v>34</v>
      </c>
      <c r="C226" s="347"/>
      <c r="D226" s="347"/>
      <c r="E226" s="349"/>
      <c r="F226" s="349"/>
      <c r="G226" s="349"/>
      <c r="H226" s="349"/>
      <c r="I226" s="349"/>
      <c r="J226" s="349"/>
      <c r="K226" s="349"/>
      <c r="L226" s="349"/>
      <c r="M226" s="349"/>
      <c r="N226" s="350"/>
    </row>
    <row r="227" spans="1:14">
      <c r="A227" s="45"/>
      <c r="B227" s="113" t="s">
        <v>35</v>
      </c>
      <c r="C227" s="114"/>
      <c r="D227" s="115"/>
      <c r="E227" s="114"/>
      <c r="F227" s="115"/>
      <c r="G227" s="114"/>
      <c r="H227" s="114"/>
      <c r="I227" s="114"/>
      <c r="J227" s="114"/>
      <c r="K227" s="114"/>
      <c r="L227" s="114"/>
      <c r="M227" s="114"/>
      <c r="N227" s="120"/>
    </row>
    <row r="228" spans="1:14" ht="6.75" customHeight="1"/>
    <row r="229" spans="1:14">
      <c r="A229" s="368" t="s">
        <v>29</v>
      </c>
      <c r="B229" s="371">
        <f>'Bid-Summary'!C295</f>
        <v>0</v>
      </c>
      <c r="C229" s="371"/>
      <c r="D229" s="371"/>
      <c r="E229" s="371"/>
      <c r="F229" s="371"/>
      <c r="G229" s="371"/>
      <c r="H229" s="371"/>
      <c r="I229" s="371"/>
      <c r="J229" s="371"/>
      <c r="K229" s="371"/>
      <c r="L229" s="371"/>
      <c r="M229" s="371"/>
      <c r="N229" s="372"/>
    </row>
    <row r="230" spans="1:14">
      <c r="A230" s="369"/>
      <c r="B230" s="373"/>
      <c r="C230" s="373"/>
      <c r="D230" s="373"/>
      <c r="E230" s="373"/>
      <c r="F230" s="373"/>
      <c r="G230" s="373"/>
      <c r="H230" s="373"/>
      <c r="I230" s="373"/>
      <c r="J230" s="373"/>
      <c r="K230" s="373"/>
      <c r="L230" s="373"/>
      <c r="M230" s="373"/>
      <c r="N230" s="374"/>
    </row>
    <row r="231" spans="1:14">
      <c r="A231" s="370" t="s">
        <v>61</v>
      </c>
      <c r="B231" s="361" t="s">
        <v>31</v>
      </c>
      <c r="C231" s="362">
        <f>'Bid-Summary'!B299</f>
        <v>0</v>
      </c>
      <c r="D231" s="362"/>
      <c r="E231" s="362">
        <f>'Bid-Summary'!B300</f>
        <v>0</v>
      </c>
      <c r="F231" s="362"/>
      <c r="G231" s="362">
        <f>'Bid-Summary'!B301</f>
        <v>0</v>
      </c>
      <c r="H231" s="362"/>
      <c r="I231" s="362">
        <f>'Bid-Summary'!B302</f>
        <v>0</v>
      </c>
      <c r="J231" s="362"/>
      <c r="K231" s="362">
        <f>'Bid-Summary'!B303</f>
        <v>0</v>
      </c>
      <c r="L231" s="362"/>
      <c r="M231" s="362">
        <f>'Bid-Summary'!H299</f>
        <v>0</v>
      </c>
      <c r="N231" s="362"/>
    </row>
    <row r="232" spans="1:14">
      <c r="A232" s="370"/>
      <c r="B232" s="361"/>
      <c r="C232" s="363"/>
      <c r="D232" s="363"/>
      <c r="E232" s="363"/>
      <c r="F232" s="363"/>
      <c r="G232" s="363"/>
      <c r="H232" s="363"/>
      <c r="I232" s="363"/>
      <c r="J232" s="363"/>
      <c r="K232" s="363"/>
      <c r="L232" s="363"/>
      <c r="M232" s="363"/>
      <c r="N232" s="363"/>
    </row>
    <row r="233" spans="1:14" ht="15.6">
      <c r="A233" s="109" t="s">
        <v>32</v>
      </c>
      <c r="B233" s="110">
        <f>'Bid-Summary'!B294:C294</f>
        <v>0</v>
      </c>
      <c r="C233" s="363"/>
      <c r="D233" s="363"/>
      <c r="E233" s="363"/>
      <c r="F233" s="363"/>
      <c r="G233" s="363"/>
      <c r="H233" s="363"/>
      <c r="I233" s="363"/>
      <c r="J233" s="363"/>
      <c r="K233" s="363"/>
      <c r="L233" s="363"/>
      <c r="M233" s="363"/>
      <c r="N233" s="363"/>
    </row>
    <row r="234" spans="1:14" ht="15.6">
      <c r="A234" s="109" t="s">
        <v>33</v>
      </c>
      <c r="B234" s="111">
        <f>'Bid-Summary'!D294</f>
        <v>0</v>
      </c>
      <c r="C234" s="364"/>
      <c r="D234" s="364"/>
      <c r="E234" s="364"/>
      <c r="F234" s="364"/>
      <c r="G234" s="364"/>
      <c r="H234" s="364"/>
      <c r="I234" s="364"/>
      <c r="J234" s="364"/>
      <c r="K234" s="364"/>
      <c r="L234" s="364"/>
      <c r="M234" s="364"/>
      <c r="N234" s="364"/>
    </row>
    <row r="235" spans="1:14" ht="15.6">
      <c r="A235" s="69"/>
      <c r="B235" s="112" t="s">
        <v>34</v>
      </c>
      <c r="C235" s="347"/>
      <c r="D235" s="347"/>
      <c r="E235" s="351"/>
      <c r="F235" s="352"/>
      <c r="G235" s="349"/>
      <c r="H235" s="349"/>
      <c r="I235" s="349"/>
      <c r="J235" s="349"/>
      <c r="K235" s="349"/>
      <c r="L235" s="349"/>
      <c r="M235" s="349"/>
      <c r="N235" s="350"/>
    </row>
    <row r="236" spans="1:14">
      <c r="A236" s="45"/>
      <c r="B236" s="113" t="s">
        <v>35</v>
      </c>
      <c r="C236" s="114"/>
      <c r="D236" s="116"/>
      <c r="E236" s="114"/>
      <c r="F236" s="116"/>
      <c r="G236" s="114"/>
      <c r="H236" s="114"/>
      <c r="I236" s="114"/>
      <c r="J236" s="114"/>
      <c r="K236" s="114"/>
      <c r="L236" s="114"/>
      <c r="M236" s="114"/>
      <c r="N236" s="120"/>
    </row>
    <row r="237" spans="1:14" ht="7.35" customHeight="1"/>
    <row r="238" spans="1:14">
      <c r="A238" s="368" t="s">
        <v>29</v>
      </c>
      <c r="B238" s="353">
        <f>'Bid-Summary'!C306</f>
        <v>0</v>
      </c>
      <c r="C238" s="353"/>
      <c r="D238" s="353"/>
      <c r="E238" s="353"/>
      <c r="F238" s="353"/>
      <c r="G238" s="353"/>
      <c r="H238" s="353"/>
      <c r="I238" s="353"/>
      <c r="J238" s="353"/>
      <c r="K238" s="353"/>
      <c r="L238" s="353"/>
      <c r="M238" s="353"/>
      <c r="N238" s="354"/>
    </row>
    <row r="239" spans="1:14">
      <c r="A239" s="369"/>
      <c r="B239" s="355"/>
      <c r="C239" s="355"/>
      <c r="D239" s="355"/>
      <c r="E239" s="355"/>
      <c r="F239" s="355"/>
      <c r="G239" s="355"/>
      <c r="H239" s="355"/>
      <c r="I239" s="355"/>
      <c r="J239" s="355"/>
      <c r="K239" s="355"/>
      <c r="L239" s="355"/>
      <c r="M239" s="355"/>
      <c r="N239" s="356"/>
    </row>
    <row r="240" spans="1:14" ht="15" customHeight="1">
      <c r="A240" s="370" t="s">
        <v>62</v>
      </c>
      <c r="B240" s="361" t="s">
        <v>31</v>
      </c>
      <c r="C240" s="362">
        <f>'Bid-Summary'!B310</f>
        <v>0</v>
      </c>
      <c r="D240" s="362"/>
      <c r="E240" s="362">
        <f>'Bid-Summary'!B311</f>
        <v>0</v>
      </c>
      <c r="F240" s="362"/>
      <c r="G240" s="362">
        <f>'Bid-Summary'!B312</f>
        <v>0</v>
      </c>
      <c r="H240" s="362"/>
      <c r="I240" s="362">
        <f>'Bid-Summary'!B313</f>
        <v>0</v>
      </c>
      <c r="J240" s="362"/>
      <c r="K240" s="362">
        <f>'Bid-Summary'!B314</f>
        <v>0</v>
      </c>
      <c r="L240" s="362"/>
      <c r="M240" s="362">
        <f>'Bid-Summary'!H310</f>
        <v>0</v>
      </c>
      <c r="N240" s="362"/>
    </row>
    <row r="241" spans="1:14">
      <c r="A241" s="370"/>
      <c r="B241" s="361"/>
      <c r="C241" s="363"/>
      <c r="D241" s="363"/>
      <c r="E241" s="363"/>
      <c r="F241" s="363"/>
      <c r="G241" s="363"/>
      <c r="H241" s="363"/>
      <c r="I241" s="363"/>
      <c r="J241" s="363"/>
      <c r="K241" s="363"/>
      <c r="L241" s="363"/>
      <c r="M241" s="363"/>
      <c r="N241" s="363"/>
    </row>
    <row r="242" spans="1:14" ht="15.6">
      <c r="A242" s="109" t="s">
        <v>32</v>
      </c>
      <c r="B242" s="110">
        <f>'Bid-Summary'!B305:C305</f>
        <v>0</v>
      </c>
      <c r="C242" s="363"/>
      <c r="D242" s="363"/>
      <c r="E242" s="363"/>
      <c r="F242" s="363"/>
      <c r="G242" s="363"/>
      <c r="H242" s="363"/>
      <c r="I242" s="363"/>
      <c r="J242" s="363"/>
      <c r="K242" s="363"/>
      <c r="L242" s="363"/>
      <c r="M242" s="363"/>
      <c r="N242" s="363"/>
    </row>
    <row r="243" spans="1:14" ht="15.6">
      <c r="A243" s="109" t="s">
        <v>33</v>
      </c>
      <c r="B243" s="111">
        <f>'Bid-Summary'!D305</f>
        <v>0</v>
      </c>
      <c r="C243" s="364"/>
      <c r="D243" s="364"/>
      <c r="E243" s="364"/>
      <c r="F243" s="364"/>
      <c r="G243" s="364"/>
      <c r="H243" s="364"/>
      <c r="I243" s="364"/>
      <c r="J243" s="364"/>
      <c r="K243" s="364"/>
      <c r="L243" s="364"/>
      <c r="M243" s="364"/>
      <c r="N243" s="364"/>
    </row>
    <row r="244" spans="1:14" ht="15.6">
      <c r="A244" s="69"/>
      <c r="B244" s="112" t="s">
        <v>34</v>
      </c>
      <c r="C244" s="347"/>
      <c r="D244" s="347"/>
      <c r="E244" s="349"/>
      <c r="F244" s="349"/>
      <c r="G244" s="349"/>
      <c r="H244" s="349"/>
      <c r="I244" s="349"/>
      <c r="J244" s="349"/>
      <c r="K244" s="349"/>
      <c r="L244" s="349"/>
      <c r="M244" s="349"/>
      <c r="N244" s="350"/>
    </row>
    <row r="245" spans="1:14">
      <c r="A245" s="45"/>
      <c r="B245" s="125" t="s">
        <v>35</v>
      </c>
      <c r="C245" s="114"/>
      <c r="D245" s="115"/>
      <c r="E245" s="114"/>
      <c r="F245" s="115"/>
      <c r="G245" s="114"/>
      <c r="H245" s="114"/>
      <c r="I245" s="114"/>
      <c r="J245" s="114"/>
      <c r="K245" s="114"/>
      <c r="L245" s="114"/>
      <c r="M245" s="114"/>
      <c r="N245" s="124"/>
    </row>
    <row r="246" spans="1:14" ht="15" customHeight="1">
      <c r="A246" s="368" t="s">
        <v>29</v>
      </c>
      <c r="B246" s="353">
        <f>'Bid-Summary'!C317</f>
        <v>0</v>
      </c>
      <c r="C246" s="353"/>
      <c r="D246" s="353"/>
      <c r="E246" s="353"/>
      <c r="F246" s="353"/>
      <c r="G246" s="353"/>
      <c r="H246" s="353"/>
      <c r="I246" s="353"/>
      <c r="J246" s="353"/>
      <c r="K246" s="353"/>
      <c r="L246" s="353"/>
      <c r="M246" s="353"/>
      <c r="N246" s="354"/>
    </row>
    <row r="247" spans="1:14">
      <c r="A247" s="369"/>
      <c r="B247" s="355"/>
      <c r="C247" s="355"/>
      <c r="D247" s="355"/>
      <c r="E247" s="355"/>
      <c r="F247" s="355"/>
      <c r="G247" s="355"/>
      <c r="H247" s="355"/>
      <c r="I247" s="355"/>
      <c r="J247" s="355"/>
      <c r="K247" s="355"/>
      <c r="L247" s="355"/>
      <c r="M247" s="355"/>
      <c r="N247" s="356"/>
    </row>
    <row r="248" spans="1:14" ht="15" customHeight="1">
      <c r="A248" s="370" t="s">
        <v>63</v>
      </c>
      <c r="B248" s="361" t="s">
        <v>31</v>
      </c>
      <c r="C248" s="362">
        <f>'Bid-Summary'!B321</f>
        <v>0</v>
      </c>
      <c r="D248" s="362"/>
      <c r="E248" s="362">
        <f>'Bid-Summary'!B322</f>
        <v>0</v>
      </c>
      <c r="F248" s="362"/>
      <c r="G248" s="362">
        <f>'Bid-Summary'!B323</f>
        <v>0</v>
      </c>
      <c r="H248" s="362"/>
      <c r="I248" s="362">
        <f>'Bid-Summary'!B324</f>
        <v>0</v>
      </c>
      <c r="J248" s="362"/>
      <c r="K248" s="362">
        <f>'Bid-Summary'!B325</f>
        <v>0</v>
      </c>
      <c r="L248" s="362"/>
      <c r="M248" s="362">
        <f>'Bid-Summary'!H321</f>
        <v>0</v>
      </c>
      <c r="N248" s="362"/>
    </row>
    <row r="249" spans="1:14">
      <c r="A249" s="370"/>
      <c r="B249" s="361"/>
      <c r="C249" s="363"/>
      <c r="D249" s="363"/>
      <c r="E249" s="363"/>
      <c r="F249" s="363"/>
      <c r="G249" s="363"/>
      <c r="H249" s="363"/>
      <c r="I249" s="363"/>
      <c r="J249" s="363"/>
      <c r="K249" s="363"/>
      <c r="L249" s="363"/>
      <c r="M249" s="363"/>
      <c r="N249" s="363"/>
    </row>
    <row r="250" spans="1:14" ht="15.6">
      <c r="A250" s="109" t="s">
        <v>32</v>
      </c>
      <c r="B250" s="110">
        <f>'Bid-Summary'!B316:C316</f>
        <v>0</v>
      </c>
      <c r="C250" s="363"/>
      <c r="D250" s="363"/>
      <c r="E250" s="363"/>
      <c r="F250" s="363"/>
      <c r="G250" s="363"/>
      <c r="H250" s="363"/>
      <c r="I250" s="363"/>
      <c r="J250" s="363"/>
      <c r="K250" s="363"/>
      <c r="L250" s="363"/>
      <c r="M250" s="363"/>
      <c r="N250" s="363"/>
    </row>
    <row r="251" spans="1:14" ht="15.6">
      <c r="A251" s="109" t="s">
        <v>33</v>
      </c>
      <c r="B251" s="111">
        <f>'Bid-Summary'!D316</f>
        <v>0</v>
      </c>
      <c r="C251" s="364"/>
      <c r="D251" s="364"/>
      <c r="E251" s="364"/>
      <c r="F251" s="364"/>
      <c r="G251" s="364"/>
      <c r="H251" s="364"/>
      <c r="I251" s="364"/>
      <c r="J251" s="364"/>
      <c r="K251" s="364"/>
      <c r="L251" s="364"/>
      <c r="M251" s="364"/>
      <c r="N251" s="364"/>
    </row>
    <row r="252" spans="1:14" ht="15.6">
      <c r="A252" s="69"/>
      <c r="B252" s="112" t="s">
        <v>34</v>
      </c>
      <c r="C252" s="347"/>
      <c r="D252" s="347"/>
      <c r="E252" s="347"/>
      <c r="F252" s="347"/>
      <c r="G252" s="347"/>
      <c r="H252" s="347"/>
      <c r="I252" s="347"/>
      <c r="J252" s="347"/>
      <c r="K252" s="347"/>
      <c r="L252" s="347"/>
      <c r="M252" s="347"/>
      <c r="N252" s="348"/>
    </row>
    <row r="253" spans="1:14">
      <c r="A253" s="45"/>
      <c r="B253" s="113" t="s">
        <v>35</v>
      </c>
      <c r="C253" s="114"/>
      <c r="D253" s="115"/>
      <c r="E253" s="114"/>
      <c r="F253" s="115"/>
      <c r="G253" s="114"/>
      <c r="H253" s="115"/>
      <c r="I253" s="114"/>
      <c r="J253" s="115"/>
      <c r="K253" s="114"/>
      <c r="L253" s="115"/>
      <c r="M253" s="114"/>
      <c r="N253" s="119"/>
    </row>
    <row r="254" spans="1:14" ht="7.35" customHeight="1"/>
    <row r="255" spans="1:14">
      <c r="A255" s="368" t="s">
        <v>29</v>
      </c>
      <c r="B255" s="353"/>
      <c r="C255" s="353"/>
      <c r="D255" s="353"/>
      <c r="E255" s="353"/>
      <c r="F255" s="353"/>
      <c r="G255" s="353"/>
      <c r="H255" s="353"/>
      <c r="I255" s="353"/>
      <c r="J255" s="353"/>
      <c r="K255" s="353"/>
      <c r="L255" s="353"/>
      <c r="M255" s="353"/>
      <c r="N255" s="354"/>
    </row>
    <row r="256" spans="1:14">
      <c r="A256" s="369"/>
      <c r="B256" s="355"/>
      <c r="C256" s="355"/>
      <c r="D256" s="355"/>
      <c r="E256" s="355"/>
      <c r="F256" s="355"/>
      <c r="G256" s="355"/>
      <c r="H256" s="355"/>
      <c r="I256" s="355"/>
      <c r="J256" s="355"/>
      <c r="K256" s="355"/>
      <c r="L256" s="355"/>
      <c r="M256" s="355"/>
      <c r="N256" s="356"/>
    </row>
    <row r="257" spans="1:14">
      <c r="A257" s="370" t="s">
        <v>64</v>
      </c>
      <c r="B257" s="361" t="s">
        <v>31</v>
      </c>
      <c r="C257" s="365"/>
      <c r="D257" s="365"/>
      <c r="E257" s="365"/>
      <c r="F257" s="365"/>
      <c r="G257" s="365"/>
      <c r="H257" s="365"/>
      <c r="I257" s="365"/>
      <c r="J257" s="365"/>
      <c r="K257" s="362"/>
      <c r="L257" s="362"/>
      <c r="M257" s="362"/>
      <c r="N257" s="362"/>
    </row>
    <row r="258" spans="1:14">
      <c r="A258" s="370"/>
      <c r="B258" s="361"/>
      <c r="C258" s="366"/>
      <c r="D258" s="366"/>
      <c r="E258" s="366"/>
      <c r="F258" s="366"/>
      <c r="G258" s="366"/>
      <c r="H258" s="366"/>
      <c r="I258" s="366"/>
      <c r="J258" s="366"/>
      <c r="K258" s="363"/>
      <c r="L258" s="363"/>
      <c r="M258" s="363"/>
      <c r="N258" s="363"/>
    </row>
    <row r="259" spans="1:14" ht="15.6">
      <c r="A259" s="109" t="s">
        <v>32</v>
      </c>
      <c r="B259" s="110"/>
      <c r="C259" s="366"/>
      <c r="D259" s="366"/>
      <c r="E259" s="366"/>
      <c r="F259" s="366"/>
      <c r="G259" s="366"/>
      <c r="H259" s="366"/>
      <c r="I259" s="366"/>
      <c r="J259" s="366"/>
      <c r="K259" s="363"/>
      <c r="L259" s="363"/>
      <c r="M259" s="363"/>
      <c r="N259" s="363"/>
    </row>
    <row r="260" spans="1:14" ht="15.6">
      <c r="A260" s="109" t="s">
        <v>33</v>
      </c>
      <c r="B260" s="111"/>
      <c r="C260" s="367"/>
      <c r="D260" s="367"/>
      <c r="E260" s="367"/>
      <c r="F260" s="367"/>
      <c r="G260" s="367"/>
      <c r="H260" s="367"/>
      <c r="I260" s="367"/>
      <c r="J260" s="367"/>
      <c r="K260" s="364"/>
      <c r="L260" s="364"/>
      <c r="M260" s="364"/>
      <c r="N260" s="364"/>
    </row>
    <row r="261" spans="1:14" ht="15.6">
      <c r="A261" s="69"/>
      <c r="B261" s="112" t="s">
        <v>34</v>
      </c>
      <c r="C261" s="347"/>
      <c r="D261" s="347"/>
      <c r="E261" s="349"/>
      <c r="F261" s="349"/>
      <c r="G261" s="349"/>
      <c r="H261" s="349"/>
      <c r="I261" s="349"/>
      <c r="J261" s="349"/>
      <c r="K261" s="349"/>
      <c r="L261" s="349"/>
      <c r="M261" s="349"/>
      <c r="N261" s="350"/>
    </row>
    <row r="262" spans="1:14">
      <c r="A262" s="45"/>
      <c r="B262" s="113" t="s">
        <v>35</v>
      </c>
      <c r="C262" s="114"/>
      <c r="D262" s="115"/>
      <c r="E262" s="114"/>
      <c r="F262" s="115"/>
      <c r="G262" s="114"/>
      <c r="H262" s="114"/>
      <c r="I262" s="114"/>
      <c r="J262" s="114"/>
      <c r="K262" s="114"/>
      <c r="L262" s="114"/>
      <c r="M262" s="114"/>
      <c r="N262" s="120"/>
    </row>
    <row r="263" spans="1:14" ht="6.6" customHeight="1"/>
    <row r="264" spans="1:14">
      <c r="A264" s="368" t="s">
        <v>29</v>
      </c>
      <c r="B264" s="353"/>
      <c r="C264" s="353"/>
      <c r="D264" s="353"/>
      <c r="E264" s="353"/>
      <c r="F264" s="353"/>
      <c r="G264" s="353"/>
      <c r="H264" s="353"/>
      <c r="I264" s="353"/>
      <c r="J264" s="353"/>
      <c r="K264" s="353"/>
      <c r="L264" s="353"/>
      <c r="M264" s="353"/>
      <c r="N264" s="354"/>
    </row>
    <row r="265" spans="1:14">
      <c r="A265" s="369"/>
      <c r="B265" s="355"/>
      <c r="C265" s="355"/>
      <c r="D265" s="355"/>
      <c r="E265" s="355"/>
      <c r="F265" s="355"/>
      <c r="G265" s="355"/>
      <c r="H265" s="355"/>
      <c r="I265" s="355"/>
      <c r="J265" s="355"/>
      <c r="K265" s="355"/>
      <c r="L265" s="355"/>
      <c r="M265" s="355"/>
      <c r="N265" s="356"/>
    </row>
    <row r="266" spans="1:14">
      <c r="A266" s="370" t="s">
        <v>65</v>
      </c>
      <c r="B266" s="361" t="s">
        <v>31</v>
      </c>
      <c r="C266" s="365"/>
      <c r="D266" s="365"/>
      <c r="E266" s="365"/>
      <c r="F266" s="365"/>
      <c r="G266" s="365"/>
      <c r="H266" s="365"/>
      <c r="I266" s="365"/>
      <c r="J266" s="365"/>
      <c r="K266" s="362"/>
      <c r="L266" s="362"/>
      <c r="M266" s="362"/>
      <c r="N266" s="362"/>
    </row>
    <row r="267" spans="1:14">
      <c r="A267" s="370"/>
      <c r="B267" s="361"/>
      <c r="C267" s="366"/>
      <c r="D267" s="366"/>
      <c r="E267" s="366"/>
      <c r="F267" s="366"/>
      <c r="G267" s="366"/>
      <c r="H267" s="366"/>
      <c r="I267" s="366"/>
      <c r="J267" s="366"/>
      <c r="K267" s="363"/>
      <c r="L267" s="363"/>
      <c r="M267" s="363"/>
      <c r="N267" s="363"/>
    </row>
    <row r="268" spans="1:14" ht="15.6">
      <c r="A268" s="109" t="s">
        <v>32</v>
      </c>
      <c r="B268" s="110"/>
      <c r="C268" s="366"/>
      <c r="D268" s="366"/>
      <c r="E268" s="366"/>
      <c r="F268" s="366"/>
      <c r="G268" s="366"/>
      <c r="H268" s="366"/>
      <c r="I268" s="366"/>
      <c r="J268" s="366"/>
      <c r="K268" s="363"/>
      <c r="L268" s="363"/>
      <c r="M268" s="363"/>
      <c r="N268" s="363"/>
    </row>
    <row r="269" spans="1:14" ht="15.6">
      <c r="A269" s="109" t="s">
        <v>33</v>
      </c>
      <c r="B269" s="111"/>
      <c r="C269" s="367"/>
      <c r="D269" s="367"/>
      <c r="E269" s="367"/>
      <c r="F269" s="367"/>
      <c r="G269" s="367"/>
      <c r="H269" s="367"/>
      <c r="I269" s="367"/>
      <c r="J269" s="367"/>
      <c r="K269" s="364"/>
      <c r="L269" s="364"/>
      <c r="M269" s="364"/>
      <c r="N269" s="364"/>
    </row>
    <row r="270" spans="1:14" ht="15.6">
      <c r="A270" s="69"/>
      <c r="B270" s="112" t="s">
        <v>34</v>
      </c>
      <c r="C270" s="347"/>
      <c r="D270" s="347"/>
      <c r="E270" s="351"/>
      <c r="F270" s="352"/>
      <c r="G270" s="349"/>
      <c r="H270" s="349"/>
      <c r="I270" s="349"/>
      <c r="J270" s="349"/>
      <c r="K270" s="349"/>
      <c r="L270" s="349"/>
      <c r="M270" s="349"/>
      <c r="N270" s="350"/>
    </row>
    <row r="271" spans="1:14">
      <c r="A271" s="45"/>
      <c r="B271" s="113" t="s">
        <v>35</v>
      </c>
      <c r="C271" s="114"/>
      <c r="D271" s="116"/>
      <c r="E271" s="114"/>
      <c r="F271" s="116"/>
      <c r="G271" s="114"/>
      <c r="H271" s="114"/>
      <c r="I271" s="114"/>
      <c r="J271" s="114"/>
      <c r="K271" s="114"/>
      <c r="L271" s="114"/>
      <c r="M271" s="114"/>
      <c r="N271" s="120"/>
    </row>
    <row r="272" spans="1:14" ht="7.35" customHeight="1"/>
    <row r="273" spans="1:14">
      <c r="A273" s="368" t="s">
        <v>29</v>
      </c>
      <c r="B273" s="353"/>
      <c r="C273" s="353"/>
      <c r="D273" s="353"/>
      <c r="E273" s="353"/>
      <c r="F273" s="353"/>
      <c r="G273" s="353"/>
      <c r="H273" s="353"/>
      <c r="I273" s="353"/>
      <c r="J273" s="353"/>
      <c r="K273" s="353"/>
      <c r="L273" s="353"/>
      <c r="M273" s="353"/>
      <c r="N273" s="354"/>
    </row>
    <row r="274" spans="1:14">
      <c r="A274" s="369"/>
      <c r="B274" s="355"/>
      <c r="C274" s="355"/>
      <c r="D274" s="355"/>
      <c r="E274" s="355"/>
      <c r="F274" s="355"/>
      <c r="G274" s="355"/>
      <c r="H274" s="355"/>
      <c r="I274" s="355"/>
      <c r="J274" s="355"/>
      <c r="K274" s="355"/>
      <c r="L274" s="355"/>
      <c r="M274" s="355"/>
      <c r="N274" s="356"/>
    </row>
    <row r="275" spans="1:14" ht="15" customHeight="1">
      <c r="A275" s="370" t="s">
        <v>66</v>
      </c>
      <c r="B275" s="361" t="s">
        <v>31</v>
      </c>
      <c r="C275" s="365"/>
      <c r="D275" s="365"/>
      <c r="E275" s="365"/>
      <c r="F275" s="365"/>
      <c r="G275" s="365"/>
      <c r="H275" s="365"/>
      <c r="I275" s="362"/>
      <c r="J275" s="362"/>
      <c r="K275" s="362"/>
      <c r="L275" s="362"/>
      <c r="M275" s="362"/>
      <c r="N275" s="362"/>
    </row>
    <row r="276" spans="1:14">
      <c r="A276" s="370"/>
      <c r="B276" s="361"/>
      <c r="C276" s="366"/>
      <c r="D276" s="366"/>
      <c r="E276" s="366"/>
      <c r="F276" s="366"/>
      <c r="G276" s="366"/>
      <c r="H276" s="366"/>
      <c r="I276" s="363"/>
      <c r="J276" s="363"/>
      <c r="K276" s="363"/>
      <c r="L276" s="363"/>
      <c r="M276" s="363"/>
      <c r="N276" s="363"/>
    </row>
    <row r="277" spans="1:14" ht="15.6">
      <c r="A277" s="109" t="s">
        <v>32</v>
      </c>
      <c r="B277" s="110"/>
      <c r="C277" s="366"/>
      <c r="D277" s="366"/>
      <c r="E277" s="366"/>
      <c r="F277" s="366"/>
      <c r="G277" s="366"/>
      <c r="H277" s="366"/>
      <c r="I277" s="363"/>
      <c r="J277" s="363"/>
      <c r="K277" s="363"/>
      <c r="L277" s="363"/>
      <c r="M277" s="363"/>
      <c r="N277" s="363"/>
    </row>
    <row r="278" spans="1:14" ht="15.6">
      <c r="A278" s="109" t="s">
        <v>33</v>
      </c>
      <c r="B278" s="111"/>
      <c r="C278" s="367"/>
      <c r="D278" s="367"/>
      <c r="E278" s="367"/>
      <c r="F278" s="367"/>
      <c r="G278" s="367"/>
      <c r="H278" s="367"/>
      <c r="I278" s="364"/>
      <c r="J278" s="364"/>
      <c r="K278" s="364"/>
      <c r="L278" s="364"/>
      <c r="M278" s="364"/>
      <c r="N278" s="364"/>
    </row>
    <row r="279" spans="1:14" ht="15.6">
      <c r="A279" s="69"/>
      <c r="B279" s="112" t="s">
        <v>34</v>
      </c>
      <c r="C279" s="347"/>
      <c r="D279" s="347"/>
      <c r="E279" s="349"/>
      <c r="F279" s="349"/>
      <c r="G279" s="349"/>
      <c r="H279" s="349"/>
      <c r="I279" s="349"/>
      <c r="J279" s="349"/>
      <c r="K279" s="349"/>
      <c r="L279" s="349"/>
      <c r="M279" s="349"/>
      <c r="N279" s="350"/>
    </row>
    <row r="280" spans="1:14">
      <c r="A280" s="45"/>
      <c r="B280" s="113" t="s">
        <v>35</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21875" customWidth="1"/>
  </cols>
  <sheetData>
    <row r="1" spans="1:2">
      <c r="A1" s="107" t="s">
        <v>67</v>
      </c>
      <c r="B1" s="108" t="s">
        <v>68</v>
      </c>
    </row>
    <row r="2" spans="1:2">
      <c r="A2" s="107" t="s">
        <v>69</v>
      </c>
      <c r="B2" s="108" t="s">
        <v>70</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35"/>
  <sheetViews>
    <sheetView view="pageBreakPreview" topLeftCell="A97" zoomScaleNormal="100" zoomScaleSheetLayoutView="100" workbookViewId="0">
      <selection activeCell="E5" sqref="E5"/>
    </sheetView>
  </sheetViews>
  <sheetFormatPr defaultColWidth="9.21875" defaultRowHeight="14.4"/>
  <cols>
    <col min="1" max="1" width="2.5546875" customWidth="1"/>
    <col min="2" max="2" width="41.21875" customWidth="1"/>
    <col min="3" max="8" width="18.5546875" customWidth="1"/>
  </cols>
  <sheetData>
    <row r="1" spans="1:256" s="202" customFormat="1">
      <c r="A1" s="198"/>
      <c r="B1" s="199" t="str">
        <f>'ITB NEGOTIATED INFRA'!B16</f>
        <v>B20233428</v>
      </c>
      <c r="C1" s="198"/>
      <c r="D1" s="198"/>
      <c r="E1" s="198"/>
      <c r="F1" s="198"/>
      <c r="G1" s="198"/>
      <c r="H1" s="198"/>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row>
    <row r="2" spans="1:256" s="202" customFormat="1" ht="13.5" customHeight="1">
      <c r="A2" s="203"/>
      <c r="B2" s="394" t="str">
        <f>'ITB NEGOTIATED INFRA'!F16</f>
        <v>PROCUREMENT OF 1 LOT CONTRACT PACKAGE: EQUIPMENT, LABOR AND MATERIALS FOR THE CONSTRUCTION OF ISOLATION / INFIRMARY &amp; STAFF ROOM AT WOMEN DEVELOPMENT CENTER AT LUNTIANG PARAISO, NEW CORELLA, DAVAO DEL NORTE</v>
      </c>
      <c r="C2" s="394"/>
      <c r="D2" s="394"/>
      <c r="E2" s="394"/>
      <c r="F2" s="394"/>
      <c r="G2" s="204">
        <v>85000000</v>
      </c>
      <c r="H2" s="205">
        <f>'ITB NEGOTIATED INFRA'!G16</f>
        <v>1000000</v>
      </c>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row>
    <row r="3" spans="1:256" s="202" customFormat="1" ht="27" customHeight="1">
      <c r="A3" s="206" t="s">
        <v>71</v>
      </c>
      <c r="B3" s="207"/>
      <c r="C3" s="208" t="str">
        <f>'Bid-Summary'!B8</f>
        <v>JJR CONSTRUCTION AND SUPPLY</v>
      </c>
      <c r="D3" s="208"/>
      <c r="E3" s="208">
        <v>0</v>
      </c>
      <c r="F3" s="208">
        <v>0</v>
      </c>
      <c r="G3" s="208">
        <v>0</v>
      </c>
      <c r="H3" s="208">
        <v>0</v>
      </c>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c r="IS3" s="201"/>
      <c r="IT3" s="201"/>
      <c r="IU3" s="201"/>
      <c r="IV3" s="201"/>
    </row>
    <row r="4" spans="1:256" s="202" customFormat="1" ht="36">
      <c r="A4" s="209">
        <v>1</v>
      </c>
      <c r="B4" s="210" t="s">
        <v>184</v>
      </c>
      <c r="C4" s="208"/>
      <c r="D4" s="208"/>
      <c r="E4" s="208"/>
      <c r="F4" s="208"/>
      <c r="G4" s="208"/>
      <c r="H4" s="211"/>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c r="HW4" s="201"/>
      <c r="HX4" s="201"/>
      <c r="HY4" s="201"/>
      <c r="HZ4" s="201"/>
      <c r="IA4" s="201"/>
      <c r="IB4" s="201"/>
      <c r="IC4" s="201"/>
      <c r="ID4" s="201"/>
      <c r="IE4" s="201"/>
      <c r="IF4" s="201"/>
      <c r="IG4" s="201"/>
      <c r="IH4" s="201"/>
      <c r="II4" s="201"/>
      <c r="IJ4" s="201"/>
      <c r="IK4" s="201"/>
      <c r="IL4" s="201"/>
      <c r="IM4" s="201"/>
      <c r="IN4" s="201"/>
      <c r="IO4" s="201"/>
      <c r="IP4" s="201"/>
      <c r="IQ4" s="201"/>
      <c r="IR4" s="201"/>
      <c r="IS4" s="201"/>
      <c r="IT4" s="201"/>
      <c r="IU4" s="201"/>
      <c r="IV4" s="201"/>
    </row>
    <row r="5" spans="1:256" s="202" customFormat="1" ht="60">
      <c r="A5" s="212">
        <v>2</v>
      </c>
      <c r="B5" s="210" t="s">
        <v>73</v>
      </c>
      <c r="C5" s="213"/>
      <c r="D5" s="213"/>
      <c r="E5" s="213"/>
      <c r="F5" s="213"/>
      <c r="G5" s="213"/>
      <c r="H5" s="214"/>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c r="HU5" s="201"/>
      <c r="HV5" s="201"/>
      <c r="HW5" s="201"/>
      <c r="HX5" s="201"/>
      <c r="HY5" s="201"/>
      <c r="HZ5" s="201"/>
      <c r="IA5" s="201"/>
      <c r="IB5" s="201"/>
      <c r="IC5" s="201"/>
      <c r="ID5" s="201"/>
      <c r="IE5" s="201"/>
      <c r="IF5" s="201"/>
      <c r="IG5" s="201"/>
      <c r="IH5" s="201"/>
      <c r="II5" s="201"/>
      <c r="IJ5" s="201"/>
      <c r="IK5" s="201"/>
      <c r="IL5" s="201"/>
      <c r="IM5" s="201"/>
      <c r="IN5" s="201"/>
      <c r="IO5" s="201"/>
      <c r="IP5" s="201"/>
      <c r="IQ5" s="201"/>
      <c r="IR5" s="201"/>
      <c r="IS5" s="201"/>
      <c r="IT5" s="201"/>
      <c r="IU5" s="201"/>
      <c r="IV5" s="201"/>
    </row>
    <row r="6" spans="1:256" s="202" customFormat="1" ht="36">
      <c r="A6" s="215">
        <v>3</v>
      </c>
      <c r="B6" s="216" t="s">
        <v>192</v>
      </c>
      <c r="C6" s="217"/>
      <c r="D6" s="218"/>
      <c r="E6" s="218"/>
      <c r="F6" s="218"/>
      <c r="G6" s="218"/>
      <c r="H6" s="214"/>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c r="HW6" s="201"/>
      <c r="HX6" s="201"/>
      <c r="HY6" s="201"/>
      <c r="HZ6" s="201"/>
      <c r="IA6" s="201"/>
      <c r="IB6" s="201"/>
      <c r="IC6" s="201"/>
      <c r="ID6" s="201"/>
      <c r="IE6" s="201"/>
      <c r="IF6" s="201"/>
      <c r="IG6" s="201"/>
      <c r="IH6" s="201"/>
      <c r="II6" s="201"/>
      <c r="IJ6" s="201"/>
      <c r="IK6" s="201"/>
      <c r="IL6" s="201"/>
      <c r="IM6" s="201"/>
      <c r="IN6" s="201"/>
      <c r="IO6" s="201"/>
      <c r="IP6" s="201"/>
      <c r="IQ6" s="201"/>
      <c r="IR6" s="201"/>
      <c r="IS6" s="201"/>
      <c r="IT6" s="201"/>
      <c r="IU6" s="201"/>
      <c r="IV6" s="201"/>
    </row>
    <row r="7" spans="1:256" s="202" customFormat="1" ht="36">
      <c r="A7" s="388">
        <v>4</v>
      </c>
      <c r="B7" s="216" t="s">
        <v>193</v>
      </c>
      <c r="C7" s="217"/>
      <c r="D7" s="218"/>
      <c r="E7" s="218"/>
      <c r="F7" s="218"/>
      <c r="G7" s="218"/>
      <c r="H7" s="214"/>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row>
    <row r="8" spans="1:256" s="202" customFormat="1" ht="36">
      <c r="A8" s="388"/>
      <c r="B8" s="216" t="s">
        <v>194</v>
      </c>
      <c r="C8" s="217"/>
      <c r="D8" s="218"/>
      <c r="E8" s="218"/>
      <c r="F8" s="218"/>
      <c r="G8" s="218"/>
      <c r="H8" s="214"/>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row>
    <row r="9" spans="1:256" s="202" customFormat="1">
      <c r="A9" s="388"/>
      <c r="B9" s="216" t="s">
        <v>195</v>
      </c>
      <c r="C9" s="217"/>
      <c r="D9" s="218"/>
      <c r="E9" s="218"/>
      <c r="F9" s="218"/>
      <c r="G9" s="218"/>
      <c r="H9" s="219"/>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row>
    <row r="10" spans="1:256" s="202" customFormat="1">
      <c r="A10" s="220">
        <v>5</v>
      </c>
      <c r="B10" s="221" t="s">
        <v>196</v>
      </c>
      <c r="C10" s="222"/>
      <c r="D10" s="223"/>
      <c r="E10" s="223"/>
      <c r="F10" s="223"/>
      <c r="G10" s="223"/>
      <c r="H10" s="219"/>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row>
    <row r="11" spans="1:256" s="202" customFormat="1" ht="48">
      <c r="A11" s="212">
        <v>6</v>
      </c>
      <c r="B11" s="210" t="s">
        <v>197</v>
      </c>
      <c r="C11" s="213"/>
      <c r="D11" s="224"/>
      <c r="E11" s="224"/>
      <c r="F11" s="224"/>
      <c r="G11" s="224"/>
      <c r="H11" s="214"/>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row>
    <row r="12" spans="1:256" s="202" customFormat="1" ht="72">
      <c r="A12" s="393">
        <v>7</v>
      </c>
      <c r="B12" s="210" t="s">
        <v>198</v>
      </c>
      <c r="C12" s="213"/>
      <c r="D12" s="213"/>
      <c r="E12" s="213"/>
      <c r="F12" s="213"/>
      <c r="G12" s="213"/>
      <c r="H12" s="213"/>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row>
    <row r="13" spans="1:256" s="202" customFormat="1">
      <c r="A13" s="393"/>
      <c r="B13" s="210" t="s">
        <v>199</v>
      </c>
      <c r="C13" s="213"/>
      <c r="D13" s="213"/>
      <c r="E13" s="213"/>
      <c r="F13" s="213"/>
      <c r="G13" s="213"/>
      <c r="H13" s="213"/>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201"/>
      <c r="IQ13" s="201"/>
      <c r="IR13" s="201"/>
      <c r="IS13" s="201"/>
      <c r="IT13" s="201"/>
      <c r="IU13" s="201"/>
      <c r="IV13" s="201"/>
    </row>
    <row r="14" spans="1:256" s="202" customFormat="1" ht="72">
      <c r="A14" s="212">
        <v>8</v>
      </c>
      <c r="B14" s="210" t="s">
        <v>200</v>
      </c>
      <c r="C14" s="213"/>
      <c r="D14" s="213"/>
      <c r="E14" s="213"/>
      <c r="F14" s="213"/>
      <c r="G14" s="213"/>
      <c r="H14" s="213"/>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row>
    <row r="15" spans="1:256" s="202" customFormat="1" ht="24">
      <c r="A15" s="225">
        <v>9</v>
      </c>
      <c r="B15" s="221" t="s">
        <v>201</v>
      </c>
      <c r="C15" s="226"/>
      <c r="D15" s="227"/>
      <c r="E15" s="227"/>
      <c r="F15" s="227"/>
      <c r="G15" s="227"/>
      <c r="H15" s="226"/>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row>
    <row r="16" spans="1:256" s="202" customFormat="1" ht="36">
      <c r="A16" s="389">
        <v>10</v>
      </c>
      <c r="B16" s="210" t="s">
        <v>202</v>
      </c>
      <c r="C16" s="228"/>
      <c r="D16" s="228"/>
      <c r="E16" s="228"/>
      <c r="F16" s="228"/>
      <c r="G16" s="228"/>
      <c r="H16" s="228"/>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201"/>
      <c r="IQ16" s="201"/>
      <c r="IR16" s="201"/>
      <c r="IS16" s="201"/>
      <c r="IT16" s="201"/>
      <c r="IU16" s="201"/>
      <c r="IV16" s="201"/>
    </row>
    <row r="17" spans="1:256" s="202" customFormat="1" ht="48">
      <c r="A17" s="390"/>
      <c r="B17" s="210" t="s">
        <v>203</v>
      </c>
      <c r="C17" s="213"/>
      <c r="D17" s="213"/>
      <c r="E17" s="213"/>
      <c r="F17" s="213"/>
      <c r="G17" s="213"/>
      <c r="H17" s="213"/>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201"/>
      <c r="IQ17" s="201"/>
      <c r="IR17" s="201"/>
      <c r="IS17" s="201"/>
      <c r="IT17" s="201"/>
      <c r="IU17" s="201"/>
      <c r="IV17" s="201"/>
    </row>
    <row r="18" spans="1:256" s="202" customFormat="1">
      <c r="A18" s="215">
        <v>11</v>
      </c>
      <c r="B18" s="210" t="s">
        <v>204</v>
      </c>
      <c r="C18" s="213"/>
      <c r="D18" s="213"/>
      <c r="E18" s="213"/>
      <c r="F18" s="213"/>
      <c r="G18" s="213"/>
      <c r="H18" s="213"/>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row>
    <row r="19" spans="1:256" s="202" customFormat="1">
      <c r="A19" s="386" t="s">
        <v>85</v>
      </c>
      <c r="B19" s="387"/>
      <c r="C19" s="213"/>
      <c r="D19" s="213"/>
      <c r="E19" s="213"/>
      <c r="F19" s="213"/>
      <c r="G19" s="213"/>
      <c r="H19" s="213"/>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row>
    <row r="20" spans="1:256" s="202" customFormat="1" ht="24">
      <c r="A20" s="212">
        <v>1</v>
      </c>
      <c r="B20" s="210" t="s">
        <v>86</v>
      </c>
      <c r="C20" s="213"/>
      <c r="D20" s="213"/>
      <c r="E20" s="213"/>
      <c r="F20" s="213"/>
      <c r="G20" s="213"/>
      <c r="H20" s="213"/>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row>
    <row r="21" spans="1:256" s="202" customFormat="1" ht="120">
      <c r="A21" s="212">
        <v>2</v>
      </c>
      <c r="B21" s="229" t="s">
        <v>87</v>
      </c>
      <c r="C21" s="213"/>
      <c r="D21" s="213"/>
      <c r="E21" s="213"/>
      <c r="F21" s="213"/>
      <c r="G21" s="213"/>
      <c r="H21" s="213"/>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row>
    <row r="22" spans="1:256" s="202" customFormat="1" ht="72">
      <c r="A22" s="212"/>
      <c r="B22" s="210" t="s">
        <v>205</v>
      </c>
      <c r="C22" s="213"/>
      <c r="D22" s="213"/>
      <c r="E22" s="213"/>
      <c r="F22" s="213"/>
      <c r="G22" s="213"/>
      <c r="H22" s="213"/>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row>
    <row r="23" spans="1:256" s="202" customFormat="1">
      <c r="A23" s="212"/>
      <c r="B23" s="230" t="s">
        <v>187</v>
      </c>
      <c r="C23" s="208"/>
      <c r="D23" s="213"/>
      <c r="E23" s="213"/>
      <c r="F23" s="213"/>
      <c r="G23" s="213"/>
      <c r="H23" s="213"/>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row>
    <row r="24" spans="1:256" s="202" customFormat="1">
      <c r="A24" s="231"/>
      <c r="B24" s="232"/>
      <c r="C24" s="233"/>
      <c r="D24" s="234"/>
      <c r="E24" s="234"/>
      <c r="F24" s="234"/>
      <c r="G24" s="234"/>
      <c r="H24" s="234"/>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row>
    <row r="25" spans="1:256" s="202" customFormat="1">
      <c r="A25" s="198"/>
      <c r="B25" s="235"/>
      <c r="C25" s="198"/>
      <c r="D25" s="235"/>
      <c r="E25" s="199"/>
      <c r="F25" s="199"/>
      <c r="G25" s="235"/>
      <c r="H25" s="198"/>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row>
    <row r="26" spans="1:256" s="202" customFormat="1">
      <c r="A26" s="198"/>
      <c r="B26" s="199" t="s">
        <v>89</v>
      </c>
      <c r="C26" s="198"/>
      <c r="D26" s="199" t="s">
        <v>90</v>
      </c>
      <c r="E26" s="198"/>
      <c r="F26" s="236"/>
      <c r="G26" s="199" t="s">
        <v>91</v>
      </c>
      <c r="H26" s="198"/>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row>
    <row r="27" spans="1:256" s="202" customFormat="1">
      <c r="A27" s="198"/>
      <c r="B27" s="237" t="s">
        <v>92</v>
      </c>
      <c r="C27" s="198"/>
      <c r="D27" s="237" t="s">
        <v>93</v>
      </c>
      <c r="E27" s="235"/>
      <c r="F27" s="238"/>
      <c r="G27" s="237" t="s">
        <v>94</v>
      </c>
      <c r="H27" s="198"/>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row>
    <row r="28" spans="1:256" s="202" customFormat="1">
      <c r="A28" s="198"/>
      <c r="B28" s="235" t="s">
        <v>95</v>
      </c>
      <c r="C28" s="198"/>
      <c r="D28" s="235" t="s">
        <v>95</v>
      </c>
      <c r="E28" s="199"/>
      <c r="F28" s="199"/>
      <c r="G28" s="235" t="s">
        <v>95</v>
      </c>
      <c r="H28" s="198"/>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row>
    <row r="29" spans="1:256" s="202" customFormat="1">
      <c r="A29" s="198"/>
      <c r="B29" s="198"/>
      <c r="C29" s="198"/>
      <c r="D29" s="199"/>
      <c r="E29" s="199"/>
      <c r="F29" s="235"/>
      <c r="G29" s="198"/>
      <c r="H29" s="198"/>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row>
    <row r="30" spans="1:256" s="202" customFormat="1">
      <c r="A30" s="198"/>
      <c r="B30" s="199" t="s">
        <v>96</v>
      </c>
      <c r="C30" s="198"/>
      <c r="D30" s="199" t="s">
        <v>182</v>
      </c>
      <c r="E30" s="198"/>
      <c r="F30" s="235"/>
      <c r="G30" s="199" t="s">
        <v>102</v>
      </c>
      <c r="H30" s="198"/>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row>
    <row r="31" spans="1:256" s="202" customFormat="1">
      <c r="A31" s="198"/>
      <c r="B31" s="237" t="s">
        <v>98</v>
      </c>
      <c r="C31" s="198"/>
      <c r="D31" s="237" t="s">
        <v>183</v>
      </c>
      <c r="E31" s="235"/>
      <c r="F31" s="236"/>
      <c r="G31" s="237" t="s">
        <v>103</v>
      </c>
      <c r="H31" s="198"/>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201"/>
      <c r="IQ31" s="201"/>
      <c r="IR31" s="201"/>
      <c r="IS31" s="201"/>
      <c r="IT31" s="201"/>
      <c r="IU31" s="201"/>
      <c r="IV31" s="201"/>
    </row>
    <row r="32" spans="1:256" s="202" customFormat="1">
      <c r="A32" s="198"/>
      <c r="B32" s="235" t="s">
        <v>95</v>
      </c>
      <c r="C32" s="198"/>
      <c r="D32" s="235" t="s">
        <v>101</v>
      </c>
      <c r="E32" s="236"/>
      <c r="F32" s="236"/>
      <c r="G32" s="235" t="s">
        <v>95</v>
      </c>
      <c r="H32" s="198"/>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row>
    <row r="33" spans="1:256" s="202" customFormat="1">
      <c r="A33" s="198"/>
      <c r="B33" s="198"/>
      <c r="C33" s="198"/>
      <c r="D33" s="236"/>
      <c r="E33" s="198"/>
      <c r="F33" s="198"/>
      <c r="G33" s="198"/>
      <c r="H33" s="198"/>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row>
    <row r="34" spans="1:256" s="202" customFormat="1">
      <c r="A34" s="198"/>
      <c r="B34" s="198"/>
      <c r="C34" s="198"/>
      <c r="D34" s="199" t="s">
        <v>20</v>
      </c>
      <c r="E34" s="198"/>
      <c r="F34" s="198"/>
      <c r="G34" s="198"/>
      <c r="H34" s="198"/>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c r="IC34" s="201"/>
      <c r="ID34" s="201"/>
      <c r="IE34" s="201"/>
      <c r="IF34" s="201"/>
      <c r="IG34" s="201"/>
      <c r="IH34" s="201"/>
      <c r="II34" s="201"/>
      <c r="IJ34" s="201"/>
      <c r="IK34" s="201"/>
      <c r="IL34" s="201"/>
      <c r="IM34" s="201"/>
      <c r="IN34" s="201"/>
      <c r="IO34" s="201"/>
      <c r="IP34" s="201"/>
      <c r="IQ34" s="201"/>
      <c r="IR34" s="201"/>
      <c r="IS34" s="201"/>
      <c r="IT34" s="201"/>
      <c r="IU34" s="201"/>
      <c r="IV34" s="201"/>
    </row>
    <row r="35" spans="1:256" s="202" customFormat="1">
      <c r="A35" s="198"/>
      <c r="B35" s="198"/>
      <c r="C35" s="198"/>
      <c r="D35" s="239" t="s">
        <v>100</v>
      </c>
      <c r="E35" s="198"/>
      <c r="F35" s="198"/>
      <c r="G35" s="198"/>
      <c r="H35" s="198"/>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201"/>
      <c r="IQ35" s="201"/>
      <c r="IR35" s="201"/>
      <c r="IS35" s="201"/>
      <c r="IT35" s="201"/>
      <c r="IU35" s="201"/>
      <c r="IV35" s="201"/>
    </row>
    <row r="36" spans="1:256" s="202" customFormat="1">
      <c r="A36" s="198"/>
      <c r="B36" s="198"/>
      <c r="C36" s="198"/>
      <c r="D36" s="235" t="s">
        <v>104</v>
      </c>
      <c r="E36" s="198"/>
      <c r="F36" s="198"/>
      <c r="G36" s="198"/>
      <c r="H36" s="198"/>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c r="IC36" s="201"/>
      <c r="ID36" s="201"/>
      <c r="IE36" s="201"/>
      <c r="IF36" s="201"/>
      <c r="IG36" s="201"/>
      <c r="IH36" s="201"/>
      <c r="II36" s="201"/>
      <c r="IJ36" s="201"/>
      <c r="IK36" s="201"/>
      <c r="IL36" s="201"/>
      <c r="IM36" s="201"/>
      <c r="IN36" s="201"/>
      <c r="IO36" s="201"/>
      <c r="IP36" s="201"/>
      <c r="IQ36" s="201"/>
      <c r="IR36" s="201"/>
      <c r="IS36" s="201"/>
      <c r="IT36" s="201"/>
      <c r="IU36" s="201"/>
      <c r="IV36" s="201"/>
    </row>
    <row r="37" spans="1:256">
      <c r="D37" s="147"/>
    </row>
    <row r="38" spans="1:256">
      <c r="B38" s="146" t="e">
        <f>'ITB NEGOTIATED INFRA'!#REF!</f>
        <v>#REF!</v>
      </c>
    </row>
    <row r="39" spans="1:256">
      <c r="A39" s="169"/>
      <c r="B39" s="391" t="e">
        <f>'ITB NEGOTIATED INFRA'!#REF!</f>
        <v>#REF!</v>
      </c>
      <c r="C39" s="392"/>
      <c r="D39" s="392"/>
      <c r="E39" s="392"/>
      <c r="F39" s="392"/>
      <c r="G39" s="170">
        <v>85000000</v>
      </c>
      <c r="H39" s="83" t="e">
        <f>'ITB NEGOTIATED INFRA'!#REF!</f>
        <v>#REF!</v>
      </c>
    </row>
    <row r="40" spans="1:256" ht="20.399999999999999">
      <c r="A40" s="149" t="s">
        <v>71</v>
      </c>
      <c r="B40" s="150"/>
      <c r="C40" s="171" t="str">
        <f>'Bid-Summary'!B19</f>
        <v>JJR CONSTRUCTION AND SUPPLY</v>
      </c>
      <c r="D40" s="151"/>
      <c r="E40" s="151"/>
      <c r="F40" s="152"/>
      <c r="G40" s="151"/>
      <c r="H40" s="153"/>
    </row>
    <row r="41" spans="1:256" s="202" customFormat="1" ht="36">
      <c r="A41" s="209">
        <v>1</v>
      </c>
      <c r="B41" s="210" t="s">
        <v>184</v>
      </c>
      <c r="C41" s="208"/>
      <c r="D41" s="208"/>
      <c r="E41" s="208"/>
      <c r="F41" s="208"/>
      <c r="G41" s="208"/>
      <c r="H41" s="211"/>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row>
    <row r="42" spans="1:256" s="202" customFormat="1" ht="60">
      <c r="A42" s="212">
        <v>2</v>
      </c>
      <c r="B42" s="210" t="s">
        <v>73</v>
      </c>
      <c r="C42" s="213"/>
      <c r="D42" s="213"/>
      <c r="E42" s="213"/>
      <c r="F42" s="213"/>
      <c r="G42" s="213"/>
      <c r="H42" s="214"/>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row>
    <row r="43" spans="1:256" s="202" customFormat="1" ht="36">
      <c r="A43" s="215">
        <v>3</v>
      </c>
      <c r="B43" s="216" t="s">
        <v>192</v>
      </c>
      <c r="C43" s="217"/>
      <c r="D43" s="218"/>
      <c r="E43" s="218"/>
      <c r="F43" s="218"/>
      <c r="G43" s="218"/>
      <c r="H43" s="214"/>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row>
    <row r="44" spans="1:256" s="202" customFormat="1" ht="36">
      <c r="A44" s="388">
        <v>4</v>
      </c>
      <c r="B44" s="216" t="s">
        <v>193</v>
      </c>
      <c r="C44" s="217"/>
      <c r="D44" s="218"/>
      <c r="E44" s="218"/>
      <c r="F44" s="218"/>
      <c r="G44" s="218"/>
      <c r="H44" s="214"/>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201"/>
      <c r="IQ44" s="201"/>
      <c r="IR44" s="201"/>
      <c r="IS44" s="201"/>
      <c r="IT44" s="201"/>
      <c r="IU44" s="201"/>
      <c r="IV44" s="201"/>
    </row>
    <row r="45" spans="1:256" s="202" customFormat="1" ht="36">
      <c r="A45" s="388"/>
      <c r="B45" s="216" t="s">
        <v>194</v>
      </c>
      <c r="C45" s="217"/>
      <c r="D45" s="218"/>
      <c r="E45" s="218"/>
      <c r="F45" s="218"/>
      <c r="G45" s="218"/>
      <c r="H45" s="214"/>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row>
    <row r="46" spans="1:256" s="202" customFormat="1">
      <c r="A46" s="388"/>
      <c r="B46" s="216" t="s">
        <v>195</v>
      </c>
      <c r="C46" s="217"/>
      <c r="D46" s="218"/>
      <c r="E46" s="218"/>
      <c r="F46" s="218"/>
      <c r="G46" s="218"/>
      <c r="H46" s="219"/>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201"/>
      <c r="IQ46" s="201"/>
      <c r="IR46" s="201"/>
      <c r="IS46" s="201"/>
      <c r="IT46" s="201"/>
      <c r="IU46" s="201"/>
      <c r="IV46" s="201"/>
    </row>
    <row r="47" spans="1:256" s="202" customFormat="1">
      <c r="A47" s="220">
        <v>5</v>
      </c>
      <c r="B47" s="221" t="s">
        <v>196</v>
      </c>
      <c r="C47" s="222"/>
      <c r="D47" s="223"/>
      <c r="E47" s="223"/>
      <c r="F47" s="223"/>
      <c r="G47" s="223"/>
      <c r="H47" s="219"/>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201"/>
      <c r="IQ47" s="201"/>
      <c r="IR47" s="201"/>
      <c r="IS47" s="201"/>
      <c r="IT47" s="201"/>
      <c r="IU47" s="201"/>
      <c r="IV47" s="201"/>
    </row>
    <row r="48" spans="1:256" s="202" customFormat="1" ht="48">
      <c r="A48" s="212">
        <v>6</v>
      </c>
      <c r="B48" s="210" t="s">
        <v>197</v>
      </c>
      <c r="C48" s="213"/>
      <c r="D48" s="224"/>
      <c r="E48" s="224"/>
      <c r="F48" s="224"/>
      <c r="G48" s="224"/>
      <c r="H48" s="214"/>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1"/>
      <c r="IS48" s="201"/>
      <c r="IT48" s="201"/>
      <c r="IU48" s="201"/>
      <c r="IV48" s="201"/>
    </row>
    <row r="49" spans="1:256" s="202" customFormat="1" ht="72">
      <c r="A49" s="393">
        <v>7</v>
      </c>
      <c r="B49" s="210" t="s">
        <v>198</v>
      </c>
      <c r="C49" s="213"/>
      <c r="D49" s="213"/>
      <c r="E49" s="213"/>
      <c r="F49" s="213"/>
      <c r="G49" s="213"/>
      <c r="H49" s="213"/>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row>
    <row r="50" spans="1:256" s="202" customFormat="1">
      <c r="A50" s="393"/>
      <c r="B50" s="210" t="s">
        <v>199</v>
      </c>
      <c r="C50" s="213"/>
      <c r="D50" s="213"/>
      <c r="E50" s="213"/>
      <c r="F50" s="213"/>
      <c r="G50" s="213"/>
      <c r="H50" s="213"/>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c r="GV50" s="201"/>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c r="IC50" s="201"/>
      <c r="ID50" s="201"/>
      <c r="IE50" s="201"/>
      <c r="IF50" s="201"/>
      <c r="IG50" s="201"/>
      <c r="IH50" s="201"/>
      <c r="II50" s="201"/>
      <c r="IJ50" s="201"/>
      <c r="IK50" s="201"/>
      <c r="IL50" s="201"/>
      <c r="IM50" s="201"/>
      <c r="IN50" s="201"/>
      <c r="IO50" s="201"/>
      <c r="IP50" s="201"/>
      <c r="IQ50" s="201"/>
      <c r="IR50" s="201"/>
      <c r="IS50" s="201"/>
      <c r="IT50" s="201"/>
      <c r="IU50" s="201"/>
      <c r="IV50" s="201"/>
    </row>
    <row r="51" spans="1:256" s="202" customFormat="1" ht="72">
      <c r="A51" s="212">
        <v>8</v>
      </c>
      <c r="B51" s="210" t="s">
        <v>200</v>
      </c>
      <c r="C51" s="213"/>
      <c r="D51" s="213"/>
      <c r="E51" s="213"/>
      <c r="F51" s="213"/>
      <c r="G51" s="213"/>
      <c r="H51" s="213"/>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c r="IC51" s="201"/>
      <c r="ID51" s="201"/>
      <c r="IE51" s="201"/>
      <c r="IF51" s="201"/>
      <c r="IG51" s="201"/>
      <c r="IH51" s="201"/>
      <c r="II51" s="201"/>
      <c r="IJ51" s="201"/>
      <c r="IK51" s="201"/>
      <c r="IL51" s="201"/>
      <c r="IM51" s="201"/>
      <c r="IN51" s="201"/>
      <c r="IO51" s="201"/>
      <c r="IP51" s="201"/>
      <c r="IQ51" s="201"/>
      <c r="IR51" s="201"/>
      <c r="IS51" s="201"/>
      <c r="IT51" s="201"/>
      <c r="IU51" s="201"/>
      <c r="IV51" s="201"/>
    </row>
    <row r="52" spans="1:256" s="202" customFormat="1" ht="24">
      <c r="A52" s="225">
        <v>9</v>
      </c>
      <c r="B52" s="221" t="s">
        <v>201</v>
      </c>
      <c r="C52" s="226"/>
      <c r="D52" s="227"/>
      <c r="E52" s="227"/>
      <c r="F52" s="227"/>
      <c r="G52" s="227"/>
      <c r="H52" s="226"/>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c r="IC52" s="201"/>
      <c r="ID52" s="201"/>
      <c r="IE52" s="201"/>
      <c r="IF52" s="201"/>
      <c r="IG52" s="201"/>
      <c r="IH52" s="201"/>
      <c r="II52" s="201"/>
      <c r="IJ52" s="201"/>
      <c r="IK52" s="201"/>
      <c r="IL52" s="201"/>
      <c r="IM52" s="201"/>
      <c r="IN52" s="201"/>
      <c r="IO52" s="201"/>
      <c r="IP52" s="201"/>
      <c r="IQ52" s="201"/>
      <c r="IR52" s="201"/>
      <c r="IS52" s="201"/>
      <c r="IT52" s="201"/>
      <c r="IU52" s="201"/>
      <c r="IV52" s="201"/>
    </row>
    <row r="53" spans="1:256" s="202" customFormat="1" ht="36">
      <c r="A53" s="389">
        <v>10</v>
      </c>
      <c r="B53" s="210" t="s">
        <v>202</v>
      </c>
      <c r="C53" s="228"/>
      <c r="D53" s="228"/>
      <c r="E53" s="228"/>
      <c r="F53" s="228"/>
      <c r="G53" s="228"/>
      <c r="H53" s="228"/>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row>
    <row r="54" spans="1:256" s="202" customFormat="1" ht="48">
      <c r="A54" s="390"/>
      <c r="B54" s="210" t="s">
        <v>203</v>
      </c>
      <c r="C54" s="213"/>
      <c r="D54" s="213"/>
      <c r="E54" s="213"/>
      <c r="F54" s="213"/>
      <c r="G54" s="213"/>
      <c r="H54" s="213"/>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row>
    <row r="55" spans="1:256" s="202" customFormat="1">
      <c r="A55" s="215">
        <v>11</v>
      </c>
      <c r="B55" s="210" t="s">
        <v>204</v>
      </c>
      <c r="C55" s="213"/>
      <c r="D55" s="213"/>
      <c r="E55" s="213"/>
      <c r="F55" s="213"/>
      <c r="G55" s="213"/>
      <c r="H55" s="213"/>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row>
    <row r="56" spans="1:256" s="202" customFormat="1">
      <c r="A56" s="386" t="s">
        <v>85</v>
      </c>
      <c r="B56" s="387"/>
      <c r="C56" s="213"/>
      <c r="D56" s="213"/>
      <c r="E56" s="213"/>
      <c r="F56" s="213"/>
      <c r="G56" s="213"/>
      <c r="H56" s="213"/>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row>
    <row r="57" spans="1:256" s="202" customFormat="1" ht="24">
      <c r="A57" s="212">
        <v>1</v>
      </c>
      <c r="B57" s="210" t="s">
        <v>86</v>
      </c>
      <c r="C57" s="213"/>
      <c r="D57" s="213"/>
      <c r="E57" s="213"/>
      <c r="F57" s="213"/>
      <c r="G57" s="213"/>
      <c r="H57" s="213"/>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row>
    <row r="58" spans="1:256" s="202" customFormat="1" ht="120">
      <c r="A58" s="212">
        <v>2</v>
      </c>
      <c r="B58" s="229" t="s">
        <v>87</v>
      </c>
      <c r="C58" s="213"/>
      <c r="D58" s="213"/>
      <c r="E58" s="213"/>
      <c r="F58" s="213"/>
      <c r="G58" s="213"/>
      <c r="H58" s="213"/>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row>
    <row r="59" spans="1:256" s="202" customFormat="1" ht="72">
      <c r="A59" s="212"/>
      <c r="B59" s="210" t="s">
        <v>205</v>
      </c>
      <c r="C59" s="213"/>
      <c r="D59" s="213"/>
      <c r="E59" s="213"/>
      <c r="F59" s="213"/>
      <c r="G59" s="213"/>
      <c r="H59" s="213"/>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row>
    <row r="60" spans="1:256" s="202" customFormat="1">
      <c r="A60" s="212"/>
      <c r="B60" s="230" t="s">
        <v>187</v>
      </c>
      <c r="C60" s="208"/>
      <c r="D60" s="213"/>
      <c r="E60" s="213"/>
      <c r="F60" s="213"/>
      <c r="G60" s="213"/>
      <c r="H60" s="213"/>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201"/>
      <c r="IQ60" s="201"/>
      <c r="IR60" s="201"/>
      <c r="IS60" s="201"/>
      <c r="IT60" s="201"/>
      <c r="IU60" s="201"/>
      <c r="IV60" s="201"/>
    </row>
    <row r="61" spans="1:256" s="202" customFormat="1">
      <c r="A61" s="231"/>
      <c r="B61" s="232"/>
      <c r="C61" s="233"/>
      <c r="D61" s="234"/>
      <c r="E61" s="234"/>
      <c r="F61" s="234"/>
      <c r="G61" s="234"/>
      <c r="H61" s="234"/>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row>
    <row r="62" spans="1:256" s="202" customFormat="1">
      <c r="A62" s="198"/>
      <c r="B62" s="235"/>
      <c r="C62" s="198"/>
      <c r="D62" s="235"/>
      <c r="E62" s="199"/>
      <c r="F62" s="199"/>
      <c r="G62" s="235"/>
      <c r="H62" s="198"/>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row>
    <row r="63" spans="1:256" s="202" customFormat="1">
      <c r="A63" s="198"/>
      <c r="B63" s="199" t="s">
        <v>89</v>
      </c>
      <c r="C63" s="198"/>
      <c r="D63" s="199" t="s">
        <v>90</v>
      </c>
      <c r="E63" s="198"/>
      <c r="F63" s="236"/>
      <c r="G63" s="199" t="s">
        <v>91</v>
      </c>
      <c r="H63" s="198"/>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row>
    <row r="64" spans="1:256" s="202" customFormat="1">
      <c r="A64" s="198"/>
      <c r="B64" s="237" t="s">
        <v>92</v>
      </c>
      <c r="C64" s="198"/>
      <c r="D64" s="237" t="s">
        <v>93</v>
      </c>
      <c r="E64" s="235"/>
      <c r="F64" s="238"/>
      <c r="G64" s="237" t="s">
        <v>94</v>
      </c>
      <c r="H64" s="198"/>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c r="IC64" s="201"/>
      <c r="ID64" s="201"/>
      <c r="IE64" s="201"/>
      <c r="IF64" s="201"/>
      <c r="IG64" s="201"/>
      <c r="IH64" s="201"/>
      <c r="II64" s="201"/>
      <c r="IJ64" s="201"/>
      <c r="IK64" s="201"/>
      <c r="IL64" s="201"/>
      <c r="IM64" s="201"/>
      <c r="IN64" s="201"/>
      <c r="IO64" s="201"/>
      <c r="IP64" s="201"/>
      <c r="IQ64" s="201"/>
      <c r="IR64" s="201"/>
      <c r="IS64" s="201"/>
      <c r="IT64" s="201"/>
      <c r="IU64" s="201"/>
      <c r="IV64" s="201"/>
    </row>
    <row r="65" spans="1:256" s="202" customFormat="1">
      <c r="A65" s="198"/>
      <c r="B65" s="235" t="s">
        <v>95</v>
      </c>
      <c r="C65" s="198"/>
      <c r="D65" s="235" t="s">
        <v>95</v>
      </c>
      <c r="E65" s="199"/>
      <c r="F65" s="199"/>
      <c r="G65" s="235" t="s">
        <v>95</v>
      </c>
      <c r="H65" s="198"/>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c r="IC65" s="201"/>
      <c r="ID65" s="201"/>
      <c r="IE65" s="201"/>
      <c r="IF65" s="201"/>
      <c r="IG65" s="201"/>
      <c r="IH65" s="201"/>
      <c r="II65" s="201"/>
      <c r="IJ65" s="201"/>
      <c r="IK65" s="201"/>
      <c r="IL65" s="201"/>
      <c r="IM65" s="201"/>
      <c r="IN65" s="201"/>
      <c r="IO65" s="201"/>
      <c r="IP65" s="201"/>
      <c r="IQ65" s="201"/>
      <c r="IR65" s="201"/>
      <c r="IS65" s="201"/>
      <c r="IT65" s="201"/>
      <c r="IU65" s="201"/>
      <c r="IV65" s="201"/>
    </row>
    <row r="66" spans="1:256" s="202" customFormat="1">
      <c r="A66" s="198"/>
      <c r="B66" s="198"/>
      <c r="C66" s="198"/>
      <c r="D66" s="199"/>
      <c r="E66" s="199"/>
      <c r="F66" s="235"/>
      <c r="G66" s="198"/>
      <c r="H66" s="198"/>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c r="IC66" s="201"/>
      <c r="ID66" s="201"/>
      <c r="IE66" s="201"/>
      <c r="IF66" s="201"/>
      <c r="IG66" s="201"/>
      <c r="IH66" s="201"/>
      <c r="II66" s="201"/>
      <c r="IJ66" s="201"/>
      <c r="IK66" s="201"/>
      <c r="IL66" s="201"/>
      <c r="IM66" s="201"/>
      <c r="IN66" s="201"/>
      <c r="IO66" s="201"/>
      <c r="IP66" s="201"/>
      <c r="IQ66" s="201"/>
      <c r="IR66" s="201"/>
      <c r="IS66" s="201"/>
      <c r="IT66" s="201"/>
      <c r="IU66" s="201"/>
      <c r="IV66" s="201"/>
    </row>
    <row r="67" spans="1:256" s="202" customFormat="1">
      <c r="A67" s="198"/>
      <c r="B67" s="199" t="s">
        <v>96</v>
      </c>
      <c r="C67" s="198"/>
      <c r="D67" s="199" t="s">
        <v>182</v>
      </c>
      <c r="E67" s="198"/>
      <c r="F67" s="235"/>
      <c r="G67" s="199" t="s">
        <v>102</v>
      </c>
      <c r="H67" s="198"/>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c r="IC67" s="201"/>
      <c r="ID67" s="201"/>
      <c r="IE67" s="201"/>
      <c r="IF67" s="201"/>
      <c r="IG67" s="201"/>
      <c r="IH67" s="201"/>
      <c r="II67" s="201"/>
      <c r="IJ67" s="201"/>
      <c r="IK67" s="201"/>
      <c r="IL67" s="201"/>
      <c r="IM67" s="201"/>
      <c r="IN67" s="201"/>
      <c r="IO67" s="201"/>
      <c r="IP67" s="201"/>
      <c r="IQ67" s="201"/>
      <c r="IR67" s="201"/>
      <c r="IS67" s="201"/>
      <c r="IT67" s="201"/>
      <c r="IU67" s="201"/>
      <c r="IV67" s="201"/>
    </row>
    <row r="68" spans="1:256" s="202" customFormat="1">
      <c r="A68" s="198"/>
      <c r="B68" s="237" t="s">
        <v>98</v>
      </c>
      <c r="C68" s="198"/>
      <c r="D68" s="237" t="s">
        <v>183</v>
      </c>
      <c r="E68" s="235"/>
      <c r="F68" s="236"/>
      <c r="G68" s="237" t="s">
        <v>103</v>
      </c>
      <c r="H68" s="198"/>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row>
    <row r="69" spans="1:256" s="202" customFormat="1">
      <c r="A69" s="198"/>
      <c r="B69" s="235" t="s">
        <v>95</v>
      </c>
      <c r="C69" s="198"/>
      <c r="D69" s="235" t="s">
        <v>101</v>
      </c>
      <c r="E69" s="236"/>
      <c r="F69" s="236"/>
      <c r="G69" s="235" t="s">
        <v>95</v>
      </c>
      <c r="H69" s="198"/>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c r="IC69" s="201"/>
      <c r="ID69" s="201"/>
      <c r="IE69" s="201"/>
      <c r="IF69" s="201"/>
      <c r="IG69" s="201"/>
      <c r="IH69" s="201"/>
      <c r="II69" s="201"/>
      <c r="IJ69" s="201"/>
      <c r="IK69" s="201"/>
      <c r="IL69" s="201"/>
      <c r="IM69" s="201"/>
      <c r="IN69" s="201"/>
      <c r="IO69" s="201"/>
      <c r="IP69" s="201"/>
      <c r="IQ69" s="201"/>
      <c r="IR69" s="201"/>
      <c r="IS69" s="201"/>
      <c r="IT69" s="201"/>
      <c r="IU69" s="201"/>
      <c r="IV69" s="201"/>
    </row>
    <row r="70" spans="1:256" s="202" customFormat="1">
      <c r="A70" s="198"/>
      <c r="B70" s="198"/>
      <c r="C70" s="198"/>
      <c r="D70" s="236"/>
      <c r="E70" s="198"/>
      <c r="F70" s="198"/>
      <c r="G70" s="198"/>
      <c r="H70" s="198"/>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row>
    <row r="71" spans="1:256" s="202" customFormat="1">
      <c r="A71" s="198"/>
      <c r="B71" s="198"/>
      <c r="C71" s="198"/>
      <c r="D71" s="199" t="s">
        <v>20</v>
      </c>
      <c r="E71" s="198"/>
      <c r="F71" s="198"/>
      <c r="G71" s="198"/>
      <c r="H71" s="198"/>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row>
    <row r="72" spans="1:256" s="202" customFormat="1">
      <c r="A72" s="198"/>
      <c r="B72" s="198"/>
      <c r="C72" s="198"/>
      <c r="D72" s="239" t="s">
        <v>100</v>
      </c>
      <c r="E72" s="198"/>
      <c r="F72" s="198"/>
      <c r="G72" s="198"/>
      <c r="H72" s="198"/>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row>
    <row r="73" spans="1:256" s="202" customFormat="1">
      <c r="A73" s="198"/>
      <c r="B73" s="198"/>
      <c r="C73" s="198"/>
      <c r="D73" s="235" t="s">
        <v>104</v>
      </c>
      <c r="E73" s="198"/>
      <c r="F73" s="198"/>
      <c r="G73" s="198"/>
      <c r="H73" s="198"/>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row>
    <row r="74" spans="1:256">
      <c r="D74" s="147"/>
    </row>
    <row r="75" spans="1:256">
      <c r="B75" s="146" t="e">
        <f>'ITB NEGOTIATED INFRA'!#REF!</f>
        <v>#REF!</v>
      </c>
    </row>
    <row r="76" spans="1:256" ht="28.5" customHeight="1">
      <c r="A76" s="169"/>
      <c r="B76" s="391" t="e">
        <f>'ITB NEGOTIATED INFRA'!#REF!</f>
        <v>#REF!</v>
      </c>
      <c r="C76" s="392"/>
      <c r="D76" s="392"/>
      <c r="E76" s="392"/>
      <c r="F76" s="392"/>
      <c r="G76" s="170">
        <v>85000000</v>
      </c>
      <c r="H76" s="83" t="e">
        <f>'ITB NEGOTIATED INFRA'!#REF!</f>
        <v>#REF!</v>
      </c>
    </row>
    <row r="77" spans="1:256">
      <c r="A77" s="149" t="s">
        <v>71</v>
      </c>
      <c r="B77" s="150"/>
      <c r="C77" s="171" t="str">
        <f>'Bid-Summary'!B30</f>
        <v>JD SOMOZA BUILDERS</v>
      </c>
      <c r="D77" s="151"/>
      <c r="E77" s="151"/>
      <c r="F77" s="152"/>
      <c r="G77" s="151"/>
      <c r="H77" s="153"/>
    </row>
    <row r="78" spans="1:256" s="202" customFormat="1" ht="36">
      <c r="A78" s="209">
        <v>1</v>
      </c>
      <c r="B78" s="210" t="s">
        <v>184</v>
      </c>
      <c r="C78" s="208"/>
      <c r="D78" s="208"/>
      <c r="E78" s="208"/>
      <c r="F78" s="208"/>
      <c r="G78" s="208"/>
      <c r="H78" s="211"/>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01"/>
      <c r="GJ78" s="201"/>
      <c r="GK78" s="201"/>
      <c r="GL78" s="201"/>
      <c r="GM78" s="201"/>
      <c r="GN78" s="201"/>
      <c r="GO78" s="201"/>
      <c r="GP78" s="201"/>
      <c r="GQ78" s="201"/>
      <c r="GR78" s="201"/>
      <c r="GS78" s="201"/>
      <c r="GT78" s="201"/>
      <c r="GU78" s="201"/>
      <c r="GV78" s="201"/>
      <c r="GW78" s="201"/>
      <c r="GX78" s="201"/>
      <c r="GY78" s="201"/>
      <c r="GZ78" s="201"/>
      <c r="HA78" s="201"/>
      <c r="HB78" s="201"/>
      <c r="HC78" s="201"/>
      <c r="HD78" s="201"/>
      <c r="HE78" s="201"/>
      <c r="HF78" s="201"/>
      <c r="HG78" s="201"/>
      <c r="HH78" s="201"/>
      <c r="HI78" s="201"/>
      <c r="HJ78" s="201"/>
      <c r="HK78" s="201"/>
      <c r="HL78" s="201"/>
      <c r="HM78" s="201"/>
      <c r="HN78" s="201"/>
      <c r="HO78" s="201"/>
      <c r="HP78" s="201"/>
      <c r="HQ78" s="201"/>
      <c r="HR78" s="201"/>
      <c r="HS78" s="201"/>
      <c r="HT78" s="201"/>
      <c r="HU78" s="201"/>
      <c r="HV78" s="201"/>
      <c r="HW78" s="201"/>
      <c r="HX78" s="201"/>
      <c r="HY78" s="201"/>
      <c r="HZ78" s="201"/>
      <c r="IA78" s="201"/>
      <c r="IB78" s="201"/>
      <c r="IC78" s="201"/>
      <c r="ID78" s="201"/>
      <c r="IE78" s="201"/>
      <c r="IF78" s="201"/>
      <c r="IG78" s="201"/>
      <c r="IH78" s="201"/>
      <c r="II78" s="201"/>
      <c r="IJ78" s="201"/>
      <c r="IK78" s="201"/>
      <c r="IL78" s="201"/>
      <c r="IM78" s="201"/>
      <c r="IN78" s="201"/>
      <c r="IO78" s="201"/>
      <c r="IP78" s="201"/>
      <c r="IQ78" s="201"/>
      <c r="IR78" s="201"/>
      <c r="IS78" s="201"/>
      <c r="IT78" s="201"/>
      <c r="IU78" s="201"/>
      <c r="IV78" s="201"/>
    </row>
    <row r="79" spans="1:256" s="202" customFormat="1" ht="60">
      <c r="A79" s="212">
        <v>2</v>
      </c>
      <c r="B79" s="210" t="s">
        <v>73</v>
      </c>
      <c r="C79" s="213"/>
      <c r="D79" s="213"/>
      <c r="E79" s="213"/>
      <c r="F79" s="213"/>
      <c r="G79" s="213"/>
      <c r="H79" s="214"/>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01"/>
      <c r="GJ79" s="201"/>
      <c r="GK79" s="201"/>
      <c r="GL79" s="201"/>
      <c r="GM79" s="201"/>
      <c r="GN79" s="201"/>
      <c r="GO79" s="201"/>
      <c r="GP79" s="201"/>
      <c r="GQ79" s="201"/>
      <c r="GR79" s="201"/>
      <c r="GS79" s="201"/>
      <c r="GT79" s="201"/>
      <c r="GU79" s="201"/>
      <c r="GV79" s="201"/>
      <c r="GW79" s="201"/>
      <c r="GX79" s="201"/>
      <c r="GY79" s="201"/>
      <c r="GZ79" s="201"/>
      <c r="HA79" s="201"/>
      <c r="HB79" s="201"/>
      <c r="HC79" s="201"/>
      <c r="HD79" s="201"/>
      <c r="HE79" s="201"/>
      <c r="HF79" s="201"/>
      <c r="HG79" s="201"/>
      <c r="HH79" s="201"/>
      <c r="HI79" s="201"/>
      <c r="HJ79" s="201"/>
      <c r="HK79" s="201"/>
      <c r="HL79" s="201"/>
      <c r="HM79" s="201"/>
      <c r="HN79" s="201"/>
      <c r="HO79" s="201"/>
      <c r="HP79" s="201"/>
      <c r="HQ79" s="201"/>
      <c r="HR79" s="201"/>
      <c r="HS79" s="201"/>
      <c r="HT79" s="201"/>
      <c r="HU79" s="201"/>
      <c r="HV79" s="201"/>
      <c r="HW79" s="201"/>
      <c r="HX79" s="201"/>
      <c r="HY79" s="201"/>
      <c r="HZ79" s="201"/>
      <c r="IA79" s="201"/>
      <c r="IB79" s="201"/>
      <c r="IC79" s="201"/>
      <c r="ID79" s="201"/>
      <c r="IE79" s="201"/>
      <c r="IF79" s="201"/>
      <c r="IG79" s="201"/>
      <c r="IH79" s="201"/>
      <c r="II79" s="201"/>
      <c r="IJ79" s="201"/>
      <c r="IK79" s="201"/>
      <c r="IL79" s="201"/>
      <c r="IM79" s="201"/>
      <c r="IN79" s="201"/>
      <c r="IO79" s="201"/>
      <c r="IP79" s="201"/>
      <c r="IQ79" s="201"/>
      <c r="IR79" s="201"/>
      <c r="IS79" s="201"/>
      <c r="IT79" s="201"/>
      <c r="IU79" s="201"/>
      <c r="IV79" s="201"/>
    </row>
    <row r="80" spans="1:256" s="202" customFormat="1" ht="36">
      <c r="A80" s="215">
        <v>3</v>
      </c>
      <c r="B80" s="216" t="s">
        <v>192</v>
      </c>
      <c r="C80" s="217"/>
      <c r="D80" s="218"/>
      <c r="E80" s="218"/>
      <c r="F80" s="218"/>
      <c r="G80" s="218"/>
      <c r="H80" s="214"/>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c r="FR80" s="201"/>
      <c r="FS80" s="201"/>
      <c r="FT80" s="201"/>
      <c r="FU80" s="201"/>
      <c r="FV80" s="201"/>
      <c r="FW80" s="201"/>
      <c r="FX80" s="201"/>
      <c r="FY80" s="201"/>
      <c r="FZ80" s="201"/>
      <c r="GA80" s="201"/>
      <c r="GB80" s="201"/>
      <c r="GC80" s="201"/>
      <c r="GD80" s="201"/>
      <c r="GE80" s="201"/>
      <c r="GF80" s="201"/>
      <c r="GG80" s="201"/>
      <c r="GH80" s="201"/>
      <c r="GI80" s="201"/>
      <c r="GJ80" s="201"/>
      <c r="GK80" s="201"/>
      <c r="GL80" s="201"/>
      <c r="GM80" s="201"/>
      <c r="GN80" s="201"/>
      <c r="GO80" s="201"/>
      <c r="GP80" s="201"/>
      <c r="GQ80" s="201"/>
      <c r="GR80" s="201"/>
      <c r="GS80" s="201"/>
      <c r="GT80" s="201"/>
      <c r="GU80" s="201"/>
      <c r="GV80" s="201"/>
      <c r="GW80" s="201"/>
      <c r="GX80" s="201"/>
      <c r="GY80" s="201"/>
      <c r="GZ80" s="201"/>
      <c r="HA80" s="201"/>
      <c r="HB80" s="201"/>
      <c r="HC80" s="201"/>
      <c r="HD80" s="201"/>
      <c r="HE80" s="201"/>
      <c r="HF80" s="201"/>
      <c r="HG80" s="201"/>
      <c r="HH80" s="201"/>
      <c r="HI80" s="201"/>
      <c r="HJ80" s="201"/>
      <c r="HK80" s="201"/>
      <c r="HL80" s="201"/>
      <c r="HM80" s="201"/>
      <c r="HN80" s="201"/>
      <c r="HO80" s="201"/>
      <c r="HP80" s="201"/>
      <c r="HQ80" s="201"/>
      <c r="HR80" s="201"/>
      <c r="HS80" s="201"/>
      <c r="HT80" s="201"/>
      <c r="HU80" s="201"/>
      <c r="HV80" s="201"/>
      <c r="HW80" s="201"/>
      <c r="HX80" s="201"/>
      <c r="HY80" s="201"/>
      <c r="HZ80" s="201"/>
      <c r="IA80" s="201"/>
      <c r="IB80" s="201"/>
      <c r="IC80" s="201"/>
      <c r="ID80" s="201"/>
      <c r="IE80" s="201"/>
      <c r="IF80" s="201"/>
      <c r="IG80" s="201"/>
      <c r="IH80" s="201"/>
      <c r="II80" s="201"/>
      <c r="IJ80" s="201"/>
      <c r="IK80" s="201"/>
      <c r="IL80" s="201"/>
      <c r="IM80" s="201"/>
      <c r="IN80" s="201"/>
      <c r="IO80" s="201"/>
      <c r="IP80" s="201"/>
      <c r="IQ80" s="201"/>
      <c r="IR80" s="201"/>
      <c r="IS80" s="201"/>
      <c r="IT80" s="201"/>
      <c r="IU80" s="201"/>
      <c r="IV80" s="201"/>
    </row>
    <row r="81" spans="1:256" s="202" customFormat="1" ht="36">
      <c r="A81" s="388">
        <v>4</v>
      </c>
      <c r="B81" s="216" t="s">
        <v>193</v>
      </c>
      <c r="C81" s="217"/>
      <c r="D81" s="218"/>
      <c r="E81" s="218"/>
      <c r="F81" s="218"/>
      <c r="G81" s="218"/>
      <c r="H81" s="214"/>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c r="IC81" s="201"/>
      <c r="ID81" s="201"/>
      <c r="IE81" s="201"/>
      <c r="IF81" s="201"/>
      <c r="IG81" s="201"/>
      <c r="IH81" s="201"/>
      <c r="II81" s="201"/>
      <c r="IJ81" s="201"/>
      <c r="IK81" s="201"/>
      <c r="IL81" s="201"/>
      <c r="IM81" s="201"/>
      <c r="IN81" s="201"/>
      <c r="IO81" s="201"/>
      <c r="IP81" s="201"/>
      <c r="IQ81" s="201"/>
      <c r="IR81" s="201"/>
      <c r="IS81" s="201"/>
      <c r="IT81" s="201"/>
      <c r="IU81" s="201"/>
      <c r="IV81" s="201"/>
    </row>
    <row r="82" spans="1:256" s="202" customFormat="1" ht="36">
      <c r="A82" s="388"/>
      <c r="B82" s="216" t="s">
        <v>194</v>
      </c>
      <c r="C82" s="217"/>
      <c r="D82" s="218"/>
      <c r="E82" s="218"/>
      <c r="F82" s="218"/>
      <c r="G82" s="218"/>
      <c r="H82" s="214"/>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c r="EX82" s="201"/>
      <c r="EY82" s="201"/>
      <c r="EZ82" s="201"/>
      <c r="FA82" s="201"/>
      <c r="FB82" s="201"/>
      <c r="FC82" s="201"/>
      <c r="FD82" s="201"/>
      <c r="FE82" s="201"/>
      <c r="FF82" s="201"/>
      <c r="FG82" s="201"/>
      <c r="FH82" s="201"/>
      <c r="FI82" s="201"/>
      <c r="FJ82" s="201"/>
      <c r="FK82" s="201"/>
      <c r="FL82" s="201"/>
      <c r="FM82" s="201"/>
      <c r="FN82" s="201"/>
      <c r="FO82" s="201"/>
      <c r="FP82" s="201"/>
      <c r="FQ82" s="201"/>
      <c r="FR82" s="201"/>
      <c r="FS82" s="201"/>
      <c r="FT82" s="201"/>
      <c r="FU82" s="201"/>
      <c r="FV82" s="201"/>
      <c r="FW82" s="201"/>
      <c r="FX82" s="201"/>
      <c r="FY82" s="201"/>
      <c r="FZ82" s="201"/>
      <c r="GA82" s="201"/>
      <c r="GB82" s="201"/>
      <c r="GC82" s="201"/>
      <c r="GD82" s="201"/>
      <c r="GE82" s="201"/>
      <c r="GF82" s="201"/>
      <c r="GG82" s="201"/>
      <c r="GH82" s="201"/>
      <c r="GI82" s="201"/>
      <c r="GJ82" s="201"/>
      <c r="GK82" s="201"/>
      <c r="GL82" s="201"/>
      <c r="GM82" s="201"/>
      <c r="GN82" s="201"/>
      <c r="GO82" s="201"/>
      <c r="GP82" s="201"/>
      <c r="GQ82" s="201"/>
      <c r="GR82" s="201"/>
      <c r="GS82" s="201"/>
      <c r="GT82" s="201"/>
      <c r="GU82" s="201"/>
      <c r="GV82" s="201"/>
      <c r="GW82" s="201"/>
      <c r="GX82" s="201"/>
      <c r="GY82" s="201"/>
      <c r="GZ82" s="201"/>
      <c r="HA82" s="201"/>
      <c r="HB82" s="201"/>
      <c r="HC82" s="201"/>
      <c r="HD82" s="201"/>
      <c r="HE82" s="201"/>
      <c r="HF82" s="201"/>
      <c r="HG82" s="201"/>
      <c r="HH82" s="201"/>
      <c r="HI82" s="201"/>
      <c r="HJ82" s="201"/>
      <c r="HK82" s="201"/>
      <c r="HL82" s="201"/>
      <c r="HM82" s="201"/>
      <c r="HN82" s="201"/>
      <c r="HO82" s="201"/>
      <c r="HP82" s="201"/>
      <c r="HQ82" s="201"/>
      <c r="HR82" s="201"/>
      <c r="HS82" s="201"/>
      <c r="HT82" s="201"/>
      <c r="HU82" s="201"/>
      <c r="HV82" s="201"/>
      <c r="HW82" s="201"/>
      <c r="HX82" s="201"/>
      <c r="HY82" s="201"/>
      <c r="HZ82" s="201"/>
      <c r="IA82" s="201"/>
      <c r="IB82" s="201"/>
      <c r="IC82" s="201"/>
      <c r="ID82" s="201"/>
      <c r="IE82" s="201"/>
      <c r="IF82" s="201"/>
      <c r="IG82" s="201"/>
      <c r="IH82" s="201"/>
      <c r="II82" s="201"/>
      <c r="IJ82" s="201"/>
      <c r="IK82" s="201"/>
      <c r="IL82" s="201"/>
      <c r="IM82" s="201"/>
      <c r="IN82" s="201"/>
      <c r="IO82" s="201"/>
      <c r="IP82" s="201"/>
      <c r="IQ82" s="201"/>
      <c r="IR82" s="201"/>
      <c r="IS82" s="201"/>
      <c r="IT82" s="201"/>
      <c r="IU82" s="201"/>
      <c r="IV82" s="201"/>
    </row>
    <row r="83" spans="1:256" s="202" customFormat="1">
      <c r="A83" s="388"/>
      <c r="B83" s="216" t="s">
        <v>195</v>
      </c>
      <c r="C83" s="217"/>
      <c r="D83" s="218"/>
      <c r="E83" s="218"/>
      <c r="F83" s="218"/>
      <c r="G83" s="218"/>
      <c r="H83" s="219"/>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c r="EX83" s="201"/>
      <c r="EY83" s="201"/>
      <c r="EZ83" s="201"/>
      <c r="FA83" s="201"/>
      <c r="FB83" s="201"/>
      <c r="FC83" s="201"/>
      <c r="FD83" s="201"/>
      <c r="FE83" s="201"/>
      <c r="FF83" s="201"/>
      <c r="FG83" s="201"/>
      <c r="FH83" s="201"/>
      <c r="FI83" s="201"/>
      <c r="FJ83" s="201"/>
      <c r="FK83" s="201"/>
      <c r="FL83" s="201"/>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1"/>
      <c r="GQ83" s="201"/>
      <c r="GR83" s="201"/>
      <c r="GS83" s="201"/>
      <c r="GT83" s="201"/>
      <c r="GU83" s="201"/>
      <c r="GV83" s="201"/>
      <c r="GW83" s="201"/>
      <c r="GX83" s="201"/>
      <c r="GY83" s="201"/>
      <c r="GZ83" s="201"/>
      <c r="HA83" s="201"/>
      <c r="HB83" s="201"/>
      <c r="HC83" s="201"/>
      <c r="HD83" s="201"/>
      <c r="HE83" s="201"/>
      <c r="HF83" s="201"/>
      <c r="HG83" s="201"/>
      <c r="HH83" s="201"/>
      <c r="HI83" s="201"/>
      <c r="HJ83" s="201"/>
      <c r="HK83" s="201"/>
      <c r="HL83" s="201"/>
      <c r="HM83" s="201"/>
      <c r="HN83" s="201"/>
      <c r="HO83" s="201"/>
      <c r="HP83" s="201"/>
      <c r="HQ83" s="201"/>
      <c r="HR83" s="201"/>
      <c r="HS83" s="201"/>
      <c r="HT83" s="201"/>
      <c r="HU83" s="201"/>
      <c r="HV83" s="201"/>
      <c r="HW83" s="201"/>
      <c r="HX83" s="201"/>
      <c r="HY83" s="201"/>
      <c r="HZ83" s="201"/>
      <c r="IA83" s="201"/>
      <c r="IB83" s="201"/>
      <c r="IC83" s="201"/>
      <c r="ID83" s="201"/>
      <c r="IE83" s="201"/>
      <c r="IF83" s="201"/>
      <c r="IG83" s="201"/>
      <c r="IH83" s="201"/>
      <c r="II83" s="201"/>
      <c r="IJ83" s="201"/>
      <c r="IK83" s="201"/>
      <c r="IL83" s="201"/>
      <c r="IM83" s="201"/>
      <c r="IN83" s="201"/>
      <c r="IO83" s="201"/>
      <c r="IP83" s="201"/>
      <c r="IQ83" s="201"/>
      <c r="IR83" s="201"/>
      <c r="IS83" s="201"/>
      <c r="IT83" s="201"/>
      <c r="IU83" s="201"/>
      <c r="IV83" s="201"/>
    </row>
    <row r="84" spans="1:256" s="202" customFormat="1">
      <c r="A84" s="220">
        <v>5</v>
      </c>
      <c r="B84" s="221" t="s">
        <v>196</v>
      </c>
      <c r="C84" s="222"/>
      <c r="D84" s="223"/>
      <c r="E84" s="223"/>
      <c r="F84" s="223"/>
      <c r="G84" s="223"/>
      <c r="H84" s="21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c r="IC84" s="201"/>
      <c r="ID84" s="201"/>
      <c r="IE84" s="201"/>
      <c r="IF84" s="201"/>
      <c r="IG84" s="201"/>
      <c r="IH84" s="201"/>
      <c r="II84" s="201"/>
      <c r="IJ84" s="201"/>
      <c r="IK84" s="201"/>
      <c r="IL84" s="201"/>
      <c r="IM84" s="201"/>
      <c r="IN84" s="201"/>
      <c r="IO84" s="201"/>
      <c r="IP84" s="201"/>
      <c r="IQ84" s="201"/>
      <c r="IR84" s="201"/>
      <c r="IS84" s="201"/>
      <c r="IT84" s="201"/>
      <c r="IU84" s="201"/>
      <c r="IV84" s="201"/>
    </row>
    <row r="85" spans="1:256" s="202" customFormat="1" ht="48">
      <c r="A85" s="212">
        <v>6</v>
      </c>
      <c r="B85" s="210" t="s">
        <v>197</v>
      </c>
      <c r="C85" s="213"/>
      <c r="D85" s="224"/>
      <c r="E85" s="224"/>
      <c r="F85" s="224"/>
      <c r="G85" s="224"/>
      <c r="H85" s="214"/>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row>
    <row r="86" spans="1:256" s="202" customFormat="1" ht="72">
      <c r="A86" s="393">
        <v>7</v>
      </c>
      <c r="B86" s="210" t="s">
        <v>198</v>
      </c>
      <c r="C86" s="213"/>
      <c r="D86" s="213"/>
      <c r="E86" s="213"/>
      <c r="F86" s="213"/>
      <c r="G86" s="213"/>
      <c r="H86" s="213"/>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row>
    <row r="87" spans="1:256" s="202" customFormat="1">
      <c r="A87" s="393"/>
      <c r="B87" s="210" t="s">
        <v>199</v>
      </c>
      <c r="C87" s="213"/>
      <c r="D87" s="213"/>
      <c r="E87" s="213"/>
      <c r="F87" s="213"/>
      <c r="G87" s="213"/>
      <c r="H87" s="213"/>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row>
    <row r="88" spans="1:256" s="202" customFormat="1" ht="72">
      <c r="A88" s="212">
        <v>8</v>
      </c>
      <c r="B88" s="210" t="s">
        <v>200</v>
      </c>
      <c r="C88" s="213"/>
      <c r="D88" s="213"/>
      <c r="E88" s="213"/>
      <c r="F88" s="213"/>
      <c r="G88" s="213"/>
      <c r="H88" s="213"/>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c r="IC88" s="201"/>
      <c r="ID88" s="201"/>
      <c r="IE88" s="201"/>
      <c r="IF88" s="201"/>
      <c r="IG88" s="201"/>
      <c r="IH88" s="201"/>
      <c r="II88" s="201"/>
      <c r="IJ88" s="201"/>
      <c r="IK88" s="201"/>
      <c r="IL88" s="201"/>
      <c r="IM88" s="201"/>
      <c r="IN88" s="201"/>
      <c r="IO88" s="201"/>
      <c r="IP88" s="201"/>
      <c r="IQ88" s="201"/>
      <c r="IR88" s="201"/>
      <c r="IS88" s="201"/>
      <c r="IT88" s="201"/>
      <c r="IU88" s="201"/>
      <c r="IV88" s="201"/>
    </row>
    <row r="89" spans="1:256" s="202" customFormat="1" ht="24">
      <c r="A89" s="225">
        <v>9</v>
      </c>
      <c r="B89" s="221" t="s">
        <v>201</v>
      </c>
      <c r="C89" s="226"/>
      <c r="D89" s="227"/>
      <c r="E89" s="227"/>
      <c r="F89" s="227"/>
      <c r="G89" s="227"/>
      <c r="H89" s="226"/>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c r="IC89" s="201"/>
      <c r="ID89" s="201"/>
      <c r="IE89" s="201"/>
      <c r="IF89" s="201"/>
      <c r="IG89" s="201"/>
      <c r="IH89" s="201"/>
      <c r="II89" s="201"/>
      <c r="IJ89" s="201"/>
      <c r="IK89" s="201"/>
      <c r="IL89" s="201"/>
      <c r="IM89" s="201"/>
      <c r="IN89" s="201"/>
      <c r="IO89" s="201"/>
      <c r="IP89" s="201"/>
      <c r="IQ89" s="201"/>
      <c r="IR89" s="201"/>
      <c r="IS89" s="201"/>
      <c r="IT89" s="201"/>
      <c r="IU89" s="201"/>
      <c r="IV89" s="201"/>
    </row>
    <row r="90" spans="1:256" s="202" customFormat="1" ht="36">
      <c r="A90" s="389">
        <v>10</v>
      </c>
      <c r="B90" s="210" t="s">
        <v>202</v>
      </c>
      <c r="C90" s="228"/>
      <c r="D90" s="228"/>
      <c r="E90" s="228"/>
      <c r="F90" s="228"/>
      <c r="G90" s="228"/>
      <c r="H90" s="228"/>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c r="EX90" s="201"/>
      <c r="EY90" s="201"/>
      <c r="EZ90" s="201"/>
      <c r="FA90" s="201"/>
      <c r="FB90" s="201"/>
      <c r="FC90" s="201"/>
      <c r="FD90" s="201"/>
      <c r="FE90" s="201"/>
      <c r="FF90" s="201"/>
      <c r="FG90" s="201"/>
      <c r="FH90" s="201"/>
      <c r="FI90" s="201"/>
      <c r="FJ90" s="201"/>
      <c r="FK90" s="201"/>
      <c r="FL90" s="201"/>
      <c r="FM90" s="201"/>
      <c r="FN90" s="201"/>
      <c r="FO90" s="201"/>
      <c r="FP90" s="201"/>
      <c r="FQ90" s="201"/>
      <c r="FR90" s="201"/>
      <c r="FS90" s="201"/>
      <c r="FT90" s="201"/>
      <c r="FU90" s="201"/>
      <c r="FV90" s="201"/>
      <c r="FW90" s="201"/>
      <c r="FX90" s="201"/>
      <c r="FY90" s="201"/>
      <c r="FZ90" s="201"/>
      <c r="GA90" s="201"/>
      <c r="GB90" s="201"/>
      <c r="GC90" s="201"/>
      <c r="GD90" s="201"/>
      <c r="GE90" s="201"/>
      <c r="GF90" s="201"/>
      <c r="GG90" s="201"/>
      <c r="GH90" s="201"/>
      <c r="GI90" s="201"/>
      <c r="GJ90" s="201"/>
      <c r="GK90" s="201"/>
      <c r="GL90" s="201"/>
      <c r="GM90" s="201"/>
      <c r="GN90" s="201"/>
      <c r="GO90" s="201"/>
      <c r="GP90" s="201"/>
      <c r="GQ90" s="201"/>
      <c r="GR90" s="201"/>
      <c r="GS90" s="201"/>
      <c r="GT90" s="201"/>
      <c r="GU90" s="201"/>
      <c r="GV90" s="201"/>
      <c r="GW90" s="201"/>
      <c r="GX90" s="201"/>
      <c r="GY90" s="201"/>
      <c r="GZ90" s="201"/>
      <c r="HA90" s="201"/>
      <c r="HB90" s="201"/>
      <c r="HC90" s="201"/>
      <c r="HD90" s="201"/>
      <c r="HE90" s="201"/>
      <c r="HF90" s="201"/>
      <c r="HG90" s="201"/>
      <c r="HH90" s="201"/>
      <c r="HI90" s="201"/>
      <c r="HJ90" s="201"/>
      <c r="HK90" s="201"/>
      <c r="HL90" s="201"/>
      <c r="HM90" s="201"/>
      <c r="HN90" s="201"/>
      <c r="HO90" s="201"/>
      <c r="HP90" s="201"/>
      <c r="HQ90" s="201"/>
      <c r="HR90" s="201"/>
      <c r="HS90" s="201"/>
      <c r="HT90" s="201"/>
      <c r="HU90" s="201"/>
      <c r="HV90" s="201"/>
      <c r="HW90" s="201"/>
      <c r="HX90" s="201"/>
      <c r="HY90" s="201"/>
      <c r="HZ90" s="201"/>
      <c r="IA90" s="201"/>
      <c r="IB90" s="201"/>
      <c r="IC90" s="201"/>
      <c r="ID90" s="201"/>
      <c r="IE90" s="201"/>
      <c r="IF90" s="201"/>
      <c r="IG90" s="201"/>
      <c r="IH90" s="201"/>
      <c r="II90" s="201"/>
      <c r="IJ90" s="201"/>
      <c r="IK90" s="201"/>
      <c r="IL90" s="201"/>
      <c r="IM90" s="201"/>
      <c r="IN90" s="201"/>
      <c r="IO90" s="201"/>
      <c r="IP90" s="201"/>
      <c r="IQ90" s="201"/>
      <c r="IR90" s="201"/>
      <c r="IS90" s="201"/>
      <c r="IT90" s="201"/>
      <c r="IU90" s="201"/>
      <c r="IV90" s="201"/>
    </row>
    <row r="91" spans="1:256" s="202" customFormat="1" ht="48">
      <c r="A91" s="390"/>
      <c r="B91" s="210" t="s">
        <v>203</v>
      </c>
      <c r="C91" s="213"/>
      <c r="D91" s="213"/>
      <c r="E91" s="213"/>
      <c r="F91" s="213"/>
      <c r="G91" s="213"/>
      <c r="H91" s="213"/>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c r="EK91" s="201"/>
      <c r="EL91" s="201"/>
      <c r="EM91" s="201"/>
      <c r="EN91" s="201"/>
      <c r="EO91" s="201"/>
      <c r="EP91" s="201"/>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1"/>
      <c r="FM91" s="201"/>
      <c r="FN91" s="201"/>
      <c r="FO91" s="201"/>
      <c r="FP91" s="201"/>
      <c r="FQ91" s="201"/>
      <c r="FR91" s="201"/>
      <c r="FS91" s="201"/>
      <c r="FT91" s="201"/>
      <c r="FU91" s="201"/>
      <c r="FV91" s="201"/>
      <c r="FW91" s="201"/>
      <c r="FX91" s="201"/>
      <c r="FY91" s="201"/>
      <c r="FZ91" s="201"/>
      <c r="GA91" s="201"/>
      <c r="GB91" s="201"/>
      <c r="GC91" s="201"/>
      <c r="GD91" s="201"/>
      <c r="GE91" s="201"/>
      <c r="GF91" s="201"/>
      <c r="GG91" s="201"/>
      <c r="GH91" s="201"/>
      <c r="GI91" s="201"/>
      <c r="GJ91" s="201"/>
      <c r="GK91" s="201"/>
      <c r="GL91" s="201"/>
      <c r="GM91" s="201"/>
      <c r="GN91" s="201"/>
      <c r="GO91" s="201"/>
      <c r="GP91" s="201"/>
      <c r="GQ91" s="201"/>
      <c r="GR91" s="201"/>
      <c r="GS91" s="201"/>
      <c r="GT91" s="201"/>
      <c r="GU91" s="201"/>
      <c r="GV91" s="201"/>
      <c r="GW91" s="201"/>
      <c r="GX91" s="201"/>
      <c r="GY91" s="201"/>
      <c r="GZ91" s="201"/>
      <c r="HA91" s="201"/>
      <c r="HB91" s="201"/>
      <c r="HC91" s="201"/>
      <c r="HD91" s="201"/>
      <c r="HE91" s="201"/>
      <c r="HF91" s="201"/>
      <c r="HG91" s="201"/>
      <c r="HH91" s="201"/>
      <c r="HI91" s="201"/>
      <c r="HJ91" s="201"/>
      <c r="HK91" s="201"/>
      <c r="HL91" s="201"/>
      <c r="HM91" s="201"/>
      <c r="HN91" s="201"/>
      <c r="HO91" s="201"/>
      <c r="HP91" s="201"/>
      <c r="HQ91" s="201"/>
      <c r="HR91" s="201"/>
      <c r="HS91" s="201"/>
      <c r="HT91" s="201"/>
      <c r="HU91" s="201"/>
      <c r="HV91" s="201"/>
      <c r="HW91" s="201"/>
      <c r="HX91" s="201"/>
      <c r="HY91" s="201"/>
      <c r="HZ91" s="201"/>
      <c r="IA91" s="201"/>
      <c r="IB91" s="201"/>
      <c r="IC91" s="201"/>
      <c r="ID91" s="201"/>
      <c r="IE91" s="201"/>
      <c r="IF91" s="201"/>
      <c r="IG91" s="201"/>
      <c r="IH91" s="201"/>
      <c r="II91" s="201"/>
      <c r="IJ91" s="201"/>
      <c r="IK91" s="201"/>
      <c r="IL91" s="201"/>
      <c r="IM91" s="201"/>
      <c r="IN91" s="201"/>
      <c r="IO91" s="201"/>
      <c r="IP91" s="201"/>
      <c r="IQ91" s="201"/>
      <c r="IR91" s="201"/>
      <c r="IS91" s="201"/>
      <c r="IT91" s="201"/>
      <c r="IU91" s="201"/>
      <c r="IV91" s="201"/>
    </row>
    <row r="92" spans="1:256" s="202" customFormat="1">
      <c r="A92" s="215">
        <v>11</v>
      </c>
      <c r="B92" s="210" t="s">
        <v>204</v>
      </c>
      <c r="C92" s="213"/>
      <c r="D92" s="213"/>
      <c r="E92" s="213"/>
      <c r="F92" s="213"/>
      <c r="G92" s="213"/>
      <c r="H92" s="213"/>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c r="EK92" s="201"/>
      <c r="EL92" s="201"/>
      <c r="EM92" s="201"/>
      <c r="EN92" s="201"/>
      <c r="EO92" s="201"/>
      <c r="EP92" s="201"/>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1"/>
      <c r="FM92" s="201"/>
      <c r="FN92" s="201"/>
      <c r="FO92" s="201"/>
      <c r="FP92" s="201"/>
      <c r="FQ92" s="201"/>
      <c r="FR92" s="201"/>
      <c r="FS92" s="201"/>
      <c r="FT92" s="201"/>
      <c r="FU92" s="201"/>
      <c r="FV92" s="201"/>
      <c r="FW92" s="201"/>
      <c r="FX92" s="201"/>
      <c r="FY92" s="201"/>
      <c r="FZ92" s="201"/>
      <c r="GA92" s="201"/>
      <c r="GB92" s="201"/>
      <c r="GC92" s="201"/>
      <c r="GD92" s="201"/>
      <c r="GE92" s="201"/>
      <c r="GF92" s="201"/>
      <c r="GG92" s="201"/>
      <c r="GH92" s="201"/>
      <c r="GI92" s="201"/>
      <c r="GJ92" s="201"/>
      <c r="GK92" s="201"/>
      <c r="GL92" s="201"/>
      <c r="GM92" s="201"/>
      <c r="GN92" s="201"/>
      <c r="GO92" s="201"/>
      <c r="GP92" s="201"/>
      <c r="GQ92" s="201"/>
      <c r="GR92" s="201"/>
      <c r="GS92" s="201"/>
      <c r="GT92" s="201"/>
      <c r="GU92" s="201"/>
      <c r="GV92" s="201"/>
      <c r="GW92" s="201"/>
      <c r="GX92" s="201"/>
      <c r="GY92" s="201"/>
      <c r="GZ92" s="201"/>
      <c r="HA92" s="201"/>
      <c r="HB92" s="201"/>
      <c r="HC92" s="201"/>
      <c r="HD92" s="201"/>
      <c r="HE92" s="201"/>
      <c r="HF92" s="201"/>
      <c r="HG92" s="201"/>
      <c r="HH92" s="201"/>
      <c r="HI92" s="201"/>
      <c r="HJ92" s="201"/>
      <c r="HK92" s="201"/>
      <c r="HL92" s="201"/>
      <c r="HM92" s="201"/>
      <c r="HN92" s="201"/>
      <c r="HO92" s="201"/>
      <c r="HP92" s="201"/>
      <c r="HQ92" s="201"/>
      <c r="HR92" s="201"/>
      <c r="HS92" s="201"/>
      <c r="HT92" s="201"/>
      <c r="HU92" s="201"/>
      <c r="HV92" s="201"/>
      <c r="HW92" s="201"/>
      <c r="HX92" s="201"/>
      <c r="HY92" s="201"/>
      <c r="HZ92" s="201"/>
      <c r="IA92" s="201"/>
      <c r="IB92" s="201"/>
      <c r="IC92" s="201"/>
      <c r="ID92" s="201"/>
      <c r="IE92" s="201"/>
      <c r="IF92" s="201"/>
      <c r="IG92" s="201"/>
      <c r="IH92" s="201"/>
      <c r="II92" s="201"/>
      <c r="IJ92" s="201"/>
      <c r="IK92" s="201"/>
      <c r="IL92" s="201"/>
      <c r="IM92" s="201"/>
      <c r="IN92" s="201"/>
      <c r="IO92" s="201"/>
      <c r="IP92" s="201"/>
      <c r="IQ92" s="201"/>
      <c r="IR92" s="201"/>
      <c r="IS92" s="201"/>
      <c r="IT92" s="201"/>
      <c r="IU92" s="201"/>
      <c r="IV92" s="201"/>
    </row>
    <row r="93" spans="1:256" s="202" customFormat="1">
      <c r="A93" s="386" t="s">
        <v>85</v>
      </c>
      <c r="B93" s="387"/>
      <c r="C93" s="213"/>
      <c r="D93" s="213"/>
      <c r="E93" s="213"/>
      <c r="F93" s="213"/>
      <c r="G93" s="213"/>
      <c r="H93" s="213"/>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c r="IC93" s="201"/>
      <c r="ID93" s="201"/>
      <c r="IE93" s="201"/>
      <c r="IF93" s="201"/>
      <c r="IG93" s="201"/>
      <c r="IH93" s="201"/>
      <c r="II93" s="201"/>
      <c r="IJ93" s="201"/>
      <c r="IK93" s="201"/>
      <c r="IL93" s="201"/>
      <c r="IM93" s="201"/>
      <c r="IN93" s="201"/>
      <c r="IO93" s="201"/>
      <c r="IP93" s="201"/>
      <c r="IQ93" s="201"/>
      <c r="IR93" s="201"/>
      <c r="IS93" s="201"/>
      <c r="IT93" s="201"/>
      <c r="IU93" s="201"/>
      <c r="IV93" s="201"/>
    </row>
    <row r="94" spans="1:256" s="202" customFormat="1" ht="24">
      <c r="A94" s="212">
        <v>1</v>
      </c>
      <c r="B94" s="210" t="s">
        <v>86</v>
      </c>
      <c r="C94" s="213"/>
      <c r="D94" s="213"/>
      <c r="E94" s="213"/>
      <c r="F94" s="213"/>
      <c r="G94" s="213"/>
      <c r="H94" s="213"/>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row>
    <row r="95" spans="1:256" s="202" customFormat="1" ht="120">
      <c r="A95" s="212">
        <v>2</v>
      </c>
      <c r="B95" s="229" t="s">
        <v>87</v>
      </c>
      <c r="C95" s="213"/>
      <c r="D95" s="213"/>
      <c r="E95" s="213"/>
      <c r="F95" s="213"/>
      <c r="G95" s="213"/>
      <c r="H95" s="213"/>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c r="IC95" s="201"/>
      <c r="ID95" s="201"/>
      <c r="IE95" s="201"/>
      <c r="IF95" s="201"/>
      <c r="IG95" s="201"/>
      <c r="IH95" s="201"/>
      <c r="II95" s="201"/>
      <c r="IJ95" s="201"/>
      <c r="IK95" s="201"/>
      <c r="IL95" s="201"/>
      <c r="IM95" s="201"/>
      <c r="IN95" s="201"/>
      <c r="IO95" s="201"/>
      <c r="IP95" s="201"/>
      <c r="IQ95" s="201"/>
      <c r="IR95" s="201"/>
      <c r="IS95" s="201"/>
      <c r="IT95" s="201"/>
      <c r="IU95" s="201"/>
      <c r="IV95" s="201"/>
    </row>
    <row r="96" spans="1:256" s="202" customFormat="1" ht="72">
      <c r="A96" s="212"/>
      <c r="B96" s="210" t="s">
        <v>205</v>
      </c>
      <c r="C96" s="213"/>
      <c r="D96" s="213"/>
      <c r="E96" s="213"/>
      <c r="F96" s="213"/>
      <c r="G96" s="213"/>
      <c r="H96" s="213"/>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c r="IC96" s="201"/>
      <c r="ID96" s="201"/>
      <c r="IE96" s="201"/>
      <c r="IF96" s="201"/>
      <c r="IG96" s="201"/>
      <c r="IH96" s="201"/>
      <c r="II96" s="201"/>
      <c r="IJ96" s="201"/>
      <c r="IK96" s="201"/>
      <c r="IL96" s="201"/>
      <c r="IM96" s="201"/>
      <c r="IN96" s="201"/>
      <c r="IO96" s="201"/>
      <c r="IP96" s="201"/>
      <c r="IQ96" s="201"/>
      <c r="IR96" s="201"/>
      <c r="IS96" s="201"/>
      <c r="IT96" s="201"/>
      <c r="IU96" s="201"/>
      <c r="IV96" s="201"/>
    </row>
    <row r="97" spans="1:256" s="202" customFormat="1">
      <c r="A97" s="212"/>
      <c r="B97" s="230" t="s">
        <v>187</v>
      </c>
      <c r="C97" s="208"/>
      <c r="D97" s="213"/>
      <c r="E97" s="213"/>
      <c r="F97" s="213"/>
      <c r="G97" s="213"/>
      <c r="H97" s="213"/>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c r="IC97" s="201"/>
      <c r="ID97" s="201"/>
      <c r="IE97" s="201"/>
      <c r="IF97" s="201"/>
      <c r="IG97" s="201"/>
      <c r="IH97" s="201"/>
      <c r="II97" s="201"/>
      <c r="IJ97" s="201"/>
      <c r="IK97" s="201"/>
      <c r="IL97" s="201"/>
      <c r="IM97" s="201"/>
      <c r="IN97" s="201"/>
      <c r="IO97" s="201"/>
      <c r="IP97" s="201"/>
      <c r="IQ97" s="201"/>
      <c r="IR97" s="201"/>
      <c r="IS97" s="201"/>
      <c r="IT97" s="201"/>
      <c r="IU97" s="201"/>
      <c r="IV97" s="201"/>
    </row>
    <row r="98" spans="1:256" s="202" customFormat="1">
      <c r="A98" s="231"/>
      <c r="B98" s="232"/>
      <c r="C98" s="233"/>
      <c r="D98" s="234"/>
      <c r="E98" s="234"/>
      <c r="F98" s="234"/>
      <c r="G98" s="234"/>
      <c r="H98" s="234"/>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c r="IC98" s="201"/>
      <c r="ID98" s="201"/>
      <c r="IE98" s="201"/>
      <c r="IF98" s="201"/>
      <c r="IG98" s="201"/>
      <c r="IH98" s="201"/>
      <c r="II98" s="201"/>
      <c r="IJ98" s="201"/>
      <c r="IK98" s="201"/>
      <c r="IL98" s="201"/>
      <c r="IM98" s="201"/>
      <c r="IN98" s="201"/>
      <c r="IO98" s="201"/>
      <c r="IP98" s="201"/>
      <c r="IQ98" s="201"/>
      <c r="IR98" s="201"/>
      <c r="IS98" s="201"/>
      <c r="IT98" s="201"/>
      <c r="IU98" s="201"/>
      <c r="IV98" s="201"/>
    </row>
    <row r="99" spans="1:256" s="202" customFormat="1">
      <c r="A99" s="198"/>
      <c r="B99" s="235"/>
      <c r="C99" s="198"/>
      <c r="D99" s="235"/>
      <c r="E99" s="199"/>
      <c r="F99" s="199"/>
      <c r="G99" s="235"/>
      <c r="H99" s="198"/>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c r="IC99" s="201"/>
      <c r="ID99" s="201"/>
      <c r="IE99" s="201"/>
      <c r="IF99" s="201"/>
      <c r="IG99" s="201"/>
      <c r="IH99" s="201"/>
      <c r="II99" s="201"/>
      <c r="IJ99" s="201"/>
      <c r="IK99" s="201"/>
      <c r="IL99" s="201"/>
      <c r="IM99" s="201"/>
      <c r="IN99" s="201"/>
      <c r="IO99" s="201"/>
      <c r="IP99" s="201"/>
      <c r="IQ99" s="201"/>
      <c r="IR99" s="201"/>
      <c r="IS99" s="201"/>
      <c r="IT99" s="201"/>
      <c r="IU99" s="201"/>
      <c r="IV99" s="201"/>
    </row>
    <row r="100" spans="1:256" s="202" customFormat="1">
      <c r="A100" s="198"/>
      <c r="B100" s="199" t="s">
        <v>89</v>
      </c>
      <c r="C100" s="198"/>
      <c r="D100" s="199" t="s">
        <v>90</v>
      </c>
      <c r="E100" s="198"/>
      <c r="F100" s="236"/>
      <c r="G100" s="199" t="s">
        <v>91</v>
      </c>
      <c r="H100" s="198"/>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c r="IC100" s="201"/>
      <c r="ID100" s="201"/>
      <c r="IE100" s="201"/>
      <c r="IF100" s="201"/>
      <c r="IG100" s="201"/>
      <c r="IH100" s="201"/>
      <c r="II100" s="201"/>
      <c r="IJ100" s="201"/>
      <c r="IK100" s="201"/>
      <c r="IL100" s="201"/>
      <c r="IM100" s="201"/>
      <c r="IN100" s="201"/>
      <c r="IO100" s="201"/>
      <c r="IP100" s="201"/>
      <c r="IQ100" s="201"/>
      <c r="IR100" s="201"/>
      <c r="IS100" s="201"/>
      <c r="IT100" s="201"/>
      <c r="IU100" s="201"/>
      <c r="IV100" s="201"/>
    </row>
    <row r="101" spans="1:256" s="202" customFormat="1">
      <c r="A101" s="198"/>
      <c r="B101" s="237" t="s">
        <v>92</v>
      </c>
      <c r="C101" s="198"/>
      <c r="D101" s="237" t="s">
        <v>93</v>
      </c>
      <c r="E101" s="235"/>
      <c r="F101" s="238"/>
      <c r="G101" s="237" t="s">
        <v>94</v>
      </c>
      <c r="H101" s="198"/>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c r="IC101" s="201"/>
      <c r="ID101" s="201"/>
      <c r="IE101" s="201"/>
      <c r="IF101" s="201"/>
      <c r="IG101" s="201"/>
      <c r="IH101" s="201"/>
      <c r="II101" s="201"/>
      <c r="IJ101" s="201"/>
      <c r="IK101" s="201"/>
      <c r="IL101" s="201"/>
      <c r="IM101" s="201"/>
      <c r="IN101" s="201"/>
      <c r="IO101" s="201"/>
      <c r="IP101" s="201"/>
      <c r="IQ101" s="201"/>
      <c r="IR101" s="201"/>
      <c r="IS101" s="201"/>
      <c r="IT101" s="201"/>
      <c r="IU101" s="201"/>
      <c r="IV101" s="201"/>
    </row>
    <row r="102" spans="1:256" s="202" customFormat="1">
      <c r="A102" s="198"/>
      <c r="B102" s="235" t="s">
        <v>95</v>
      </c>
      <c r="C102" s="198"/>
      <c r="D102" s="235" t="s">
        <v>95</v>
      </c>
      <c r="E102" s="199"/>
      <c r="F102" s="199"/>
      <c r="G102" s="235" t="s">
        <v>95</v>
      </c>
      <c r="H102" s="198"/>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row>
    <row r="103" spans="1:256" s="202" customFormat="1">
      <c r="A103" s="198"/>
      <c r="B103" s="198"/>
      <c r="C103" s="198"/>
      <c r="D103" s="199"/>
      <c r="E103" s="199"/>
      <c r="F103" s="235"/>
      <c r="G103" s="198"/>
      <c r="H103" s="198"/>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c r="FR103" s="201"/>
      <c r="FS103" s="201"/>
      <c r="FT103" s="201"/>
      <c r="FU103" s="201"/>
      <c r="FV103" s="201"/>
      <c r="FW103" s="201"/>
      <c r="FX103" s="201"/>
      <c r="FY103" s="201"/>
      <c r="FZ103" s="201"/>
      <c r="GA103" s="201"/>
      <c r="GB103" s="201"/>
      <c r="GC103" s="201"/>
      <c r="GD103" s="201"/>
      <c r="GE103" s="201"/>
      <c r="GF103" s="201"/>
      <c r="GG103" s="201"/>
      <c r="GH103" s="201"/>
      <c r="GI103" s="201"/>
      <c r="GJ103" s="201"/>
      <c r="GK103" s="201"/>
      <c r="GL103" s="201"/>
      <c r="GM103" s="201"/>
      <c r="GN103" s="201"/>
      <c r="GO103" s="201"/>
      <c r="GP103" s="201"/>
      <c r="GQ103" s="201"/>
      <c r="GR103" s="201"/>
      <c r="GS103" s="201"/>
      <c r="GT103" s="201"/>
      <c r="GU103" s="201"/>
      <c r="GV103" s="201"/>
      <c r="GW103" s="201"/>
      <c r="GX103" s="201"/>
      <c r="GY103" s="201"/>
      <c r="GZ103" s="201"/>
      <c r="HA103" s="201"/>
      <c r="HB103" s="201"/>
      <c r="HC103" s="201"/>
      <c r="HD103" s="201"/>
      <c r="HE103" s="201"/>
      <c r="HF103" s="201"/>
      <c r="HG103" s="201"/>
      <c r="HH103" s="201"/>
      <c r="HI103" s="201"/>
      <c r="HJ103" s="201"/>
      <c r="HK103" s="201"/>
      <c r="HL103" s="201"/>
      <c r="HM103" s="201"/>
      <c r="HN103" s="201"/>
      <c r="HO103" s="201"/>
      <c r="HP103" s="201"/>
      <c r="HQ103" s="201"/>
      <c r="HR103" s="201"/>
      <c r="HS103" s="201"/>
      <c r="HT103" s="201"/>
      <c r="HU103" s="201"/>
      <c r="HV103" s="201"/>
      <c r="HW103" s="201"/>
      <c r="HX103" s="201"/>
      <c r="HY103" s="201"/>
      <c r="HZ103" s="201"/>
      <c r="IA103" s="201"/>
      <c r="IB103" s="201"/>
      <c r="IC103" s="201"/>
      <c r="ID103" s="201"/>
      <c r="IE103" s="201"/>
      <c r="IF103" s="201"/>
      <c r="IG103" s="201"/>
      <c r="IH103" s="201"/>
      <c r="II103" s="201"/>
      <c r="IJ103" s="201"/>
      <c r="IK103" s="201"/>
      <c r="IL103" s="201"/>
      <c r="IM103" s="201"/>
      <c r="IN103" s="201"/>
      <c r="IO103" s="201"/>
      <c r="IP103" s="201"/>
      <c r="IQ103" s="201"/>
      <c r="IR103" s="201"/>
      <c r="IS103" s="201"/>
      <c r="IT103" s="201"/>
      <c r="IU103" s="201"/>
      <c r="IV103" s="201"/>
    </row>
    <row r="104" spans="1:256" s="202" customFormat="1">
      <c r="A104" s="198"/>
      <c r="B104" s="199" t="s">
        <v>96</v>
      </c>
      <c r="C104" s="198"/>
      <c r="D104" s="199" t="s">
        <v>182</v>
      </c>
      <c r="E104" s="198"/>
      <c r="F104" s="235"/>
      <c r="G104" s="199" t="s">
        <v>102</v>
      </c>
      <c r="H104" s="198"/>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c r="FR104" s="201"/>
      <c r="FS104" s="201"/>
      <c r="FT104" s="201"/>
      <c r="FU104" s="201"/>
      <c r="FV104" s="201"/>
      <c r="FW104" s="201"/>
      <c r="FX104" s="201"/>
      <c r="FY104" s="201"/>
      <c r="FZ104" s="201"/>
      <c r="GA104" s="201"/>
      <c r="GB104" s="201"/>
      <c r="GC104" s="201"/>
      <c r="GD104" s="201"/>
      <c r="GE104" s="201"/>
      <c r="GF104" s="201"/>
      <c r="GG104" s="201"/>
      <c r="GH104" s="201"/>
      <c r="GI104" s="201"/>
      <c r="GJ104" s="201"/>
      <c r="GK104" s="201"/>
      <c r="GL104" s="201"/>
      <c r="GM104" s="201"/>
      <c r="GN104" s="201"/>
      <c r="GO104" s="201"/>
      <c r="GP104" s="201"/>
      <c r="GQ104" s="201"/>
      <c r="GR104" s="201"/>
      <c r="GS104" s="201"/>
      <c r="GT104" s="201"/>
      <c r="GU104" s="201"/>
      <c r="GV104" s="201"/>
      <c r="GW104" s="201"/>
      <c r="GX104" s="201"/>
      <c r="GY104" s="201"/>
      <c r="GZ104" s="201"/>
      <c r="HA104" s="201"/>
      <c r="HB104" s="201"/>
      <c r="HC104" s="201"/>
      <c r="HD104" s="201"/>
      <c r="HE104" s="201"/>
      <c r="HF104" s="201"/>
      <c r="HG104" s="201"/>
      <c r="HH104" s="201"/>
      <c r="HI104" s="201"/>
      <c r="HJ104" s="201"/>
      <c r="HK104" s="201"/>
      <c r="HL104" s="201"/>
      <c r="HM104" s="201"/>
      <c r="HN104" s="201"/>
      <c r="HO104" s="201"/>
      <c r="HP104" s="201"/>
      <c r="HQ104" s="201"/>
      <c r="HR104" s="201"/>
      <c r="HS104" s="201"/>
      <c r="HT104" s="201"/>
      <c r="HU104" s="201"/>
      <c r="HV104" s="201"/>
      <c r="HW104" s="201"/>
      <c r="HX104" s="201"/>
      <c r="HY104" s="201"/>
      <c r="HZ104" s="201"/>
      <c r="IA104" s="201"/>
      <c r="IB104" s="201"/>
      <c r="IC104" s="201"/>
      <c r="ID104" s="201"/>
      <c r="IE104" s="201"/>
      <c r="IF104" s="201"/>
      <c r="IG104" s="201"/>
      <c r="IH104" s="201"/>
      <c r="II104" s="201"/>
      <c r="IJ104" s="201"/>
      <c r="IK104" s="201"/>
      <c r="IL104" s="201"/>
      <c r="IM104" s="201"/>
      <c r="IN104" s="201"/>
      <c r="IO104" s="201"/>
      <c r="IP104" s="201"/>
      <c r="IQ104" s="201"/>
      <c r="IR104" s="201"/>
      <c r="IS104" s="201"/>
      <c r="IT104" s="201"/>
      <c r="IU104" s="201"/>
      <c r="IV104" s="201"/>
    </row>
    <row r="105" spans="1:256" s="202" customFormat="1">
      <c r="A105" s="198"/>
      <c r="B105" s="237" t="s">
        <v>98</v>
      </c>
      <c r="C105" s="198"/>
      <c r="D105" s="237" t="s">
        <v>183</v>
      </c>
      <c r="E105" s="235"/>
      <c r="F105" s="236"/>
      <c r="G105" s="237" t="s">
        <v>103</v>
      </c>
      <c r="H105" s="198"/>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c r="IH105" s="201"/>
      <c r="II105" s="201"/>
      <c r="IJ105" s="201"/>
      <c r="IK105" s="201"/>
      <c r="IL105" s="201"/>
      <c r="IM105" s="201"/>
      <c r="IN105" s="201"/>
      <c r="IO105" s="201"/>
      <c r="IP105" s="201"/>
      <c r="IQ105" s="201"/>
      <c r="IR105" s="201"/>
      <c r="IS105" s="201"/>
      <c r="IT105" s="201"/>
      <c r="IU105" s="201"/>
      <c r="IV105" s="201"/>
    </row>
    <row r="106" spans="1:256" s="202" customFormat="1">
      <c r="A106" s="198"/>
      <c r="B106" s="235" t="s">
        <v>95</v>
      </c>
      <c r="C106" s="198"/>
      <c r="D106" s="235" t="s">
        <v>101</v>
      </c>
      <c r="E106" s="236"/>
      <c r="F106" s="236"/>
      <c r="G106" s="235" t="s">
        <v>95</v>
      </c>
      <c r="H106" s="198"/>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row>
    <row r="107" spans="1:256" s="202" customFormat="1">
      <c r="A107" s="198"/>
      <c r="B107" s="198"/>
      <c r="C107" s="198"/>
      <c r="D107" s="236"/>
      <c r="E107" s="198"/>
      <c r="F107" s="198"/>
      <c r="G107" s="198"/>
      <c r="H107" s="198"/>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row>
    <row r="108" spans="1:256" s="202" customFormat="1">
      <c r="A108" s="198"/>
      <c r="B108" s="198"/>
      <c r="C108" s="198"/>
      <c r="D108" s="199" t="s">
        <v>20</v>
      </c>
      <c r="E108" s="198"/>
      <c r="F108" s="198"/>
      <c r="G108" s="198"/>
      <c r="H108" s="198"/>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c r="IC108" s="201"/>
      <c r="ID108" s="201"/>
      <c r="IE108" s="201"/>
      <c r="IF108" s="201"/>
      <c r="IG108" s="201"/>
      <c r="IH108" s="201"/>
      <c r="II108" s="201"/>
      <c r="IJ108" s="201"/>
      <c r="IK108" s="201"/>
      <c r="IL108" s="201"/>
      <c r="IM108" s="201"/>
      <c r="IN108" s="201"/>
      <c r="IO108" s="201"/>
      <c r="IP108" s="201"/>
      <c r="IQ108" s="201"/>
      <c r="IR108" s="201"/>
      <c r="IS108" s="201"/>
      <c r="IT108" s="201"/>
      <c r="IU108" s="201"/>
      <c r="IV108" s="201"/>
    </row>
    <row r="109" spans="1:256" s="202" customFormat="1">
      <c r="A109" s="198"/>
      <c r="B109" s="198"/>
      <c r="C109" s="198"/>
      <c r="D109" s="239" t="s">
        <v>100</v>
      </c>
      <c r="E109" s="198"/>
      <c r="F109" s="198"/>
      <c r="G109" s="198"/>
      <c r="H109" s="198"/>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c r="EX109" s="201"/>
      <c r="EY109" s="201"/>
      <c r="EZ109" s="201"/>
      <c r="FA109" s="201"/>
      <c r="FB109" s="201"/>
      <c r="FC109" s="201"/>
      <c r="FD109" s="201"/>
      <c r="FE109" s="201"/>
      <c r="FF109" s="201"/>
      <c r="FG109" s="201"/>
      <c r="FH109" s="201"/>
      <c r="FI109" s="201"/>
      <c r="FJ109" s="201"/>
      <c r="FK109" s="201"/>
      <c r="FL109" s="201"/>
      <c r="FM109" s="201"/>
      <c r="FN109" s="201"/>
      <c r="FO109" s="201"/>
      <c r="FP109" s="201"/>
      <c r="FQ109" s="201"/>
      <c r="FR109" s="201"/>
      <c r="FS109" s="201"/>
      <c r="FT109" s="201"/>
      <c r="FU109" s="201"/>
      <c r="FV109" s="201"/>
      <c r="FW109" s="201"/>
      <c r="FX109" s="201"/>
      <c r="FY109" s="201"/>
      <c r="FZ109" s="201"/>
      <c r="GA109" s="201"/>
      <c r="GB109" s="201"/>
      <c r="GC109" s="201"/>
      <c r="GD109" s="201"/>
      <c r="GE109" s="201"/>
      <c r="GF109" s="201"/>
      <c r="GG109" s="201"/>
      <c r="GH109" s="201"/>
      <c r="GI109" s="201"/>
      <c r="GJ109" s="201"/>
      <c r="GK109" s="201"/>
      <c r="GL109" s="201"/>
      <c r="GM109" s="201"/>
      <c r="GN109" s="201"/>
      <c r="GO109" s="201"/>
      <c r="GP109" s="201"/>
      <c r="GQ109" s="201"/>
      <c r="GR109" s="201"/>
      <c r="GS109" s="201"/>
      <c r="GT109" s="201"/>
      <c r="GU109" s="201"/>
      <c r="GV109" s="201"/>
      <c r="GW109" s="201"/>
      <c r="GX109" s="201"/>
      <c r="GY109" s="201"/>
      <c r="GZ109" s="201"/>
      <c r="HA109" s="201"/>
      <c r="HB109" s="201"/>
      <c r="HC109" s="201"/>
      <c r="HD109" s="201"/>
      <c r="HE109" s="201"/>
      <c r="HF109" s="201"/>
      <c r="HG109" s="201"/>
      <c r="HH109" s="201"/>
      <c r="HI109" s="201"/>
      <c r="HJ109" s="201"/>
      <c r="HK109" s="201"/>
      <c r="HL109" s="201"/>
      <c r="HM109" s="201"/>
      <c r="HN109" s="201"/>
      <c r="HO109" s="201"/>
      <c r="HP109" s="201"/>
      <c r="HQ109" s="201"/>
      <c r="HR109" s="201"/>
      <c r="HS109" s="201"/>
      <c r="HT109" s="201"/>
      <c r="HU109" s="201"/>
      <c r="HV109" s="201"/>
      <c r="HW109" s="201"/>
      <c r="HX109" s="201"/>
      <c r="HY109" s="201"/>
      <c r="HZ109" s="201"/>
      <c r="IA109" s="201"/>
      <c r="IB109" s="201"/>
      <c r="IC109" s="201"/>
      <c r="ID109" s="201"/>
      <c r="IE109" s="201"/>
      <c r="IF109" s="201"/>
      <c r="IG109" s="201"/>
      <c r="IH109" s="201"/>
      <c r="II109" s="201"/>
      <c r="IJ109" s="201"/>
      <c r="IK109" s="201"/>
      <c r="IL109" s="201"/>
      <c r="IM109" s="201"/>
      <c r="IN109" s="201"/>
      <c r="IO109" s="201"/>
      <c r="IP109" s="201"/>
      <c r="IQ109" s="201"/>
      <c r="IR109" s="201"/>
      <c r="IS109" s="201"/>
      <c r="IT109" s="201"/>
      <c r="IU109" s="201"/>
      <c r="IV109" s="201"/>
    </row>
    <row r="110" spans="1:256" s="202" customFormat="1">
      <c r="A110" s="198"/>
      <c r="B110" s="198"/>
      <c r="C110" s="198"/>
      <c r="D110" s="235" t="s">
        <v>104</v>
      </c>
      <c r="E110" s="198"/>
      <c r="F110" s="198"/>
      <c r="G110" s="198"/>
      <c r="H110" s="198"/>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row>
    <row r="111" spans="1:256">
      <c r="D111" s="146"/>
      <c r="E111" s="146"/>
      <c r="F111" s="147"/>
    </row>
    <row r="112" spans="1:256">
      <c r="D112" s="147"/>
    </row>
    <row r="113" spans="4:4">
      <c r="D113" s="147"/>
    </row>
    <row r="114" spans="4:4">
      <c r="D114" s="147"/>
    </row>
    <row r="115" spans="4:4">
      <c r="D115" s="147"/>
    </row>
    <row r="116" spans="4:4">
      <c r="D116" s="147"/>
    </row>
    <row r="117" spans="4:4">
      <c r="D117" s="147"/>
    </row>
    <row r="118" spans="4:4">
      <c r="D118" s="147"/>
    </row>
    <row r="119" spans="4:4">
      <c r="D119" s="147"/>
    </row>
    <row r="120" spans="4:4">
      <c r="D120" s="147"/>
    </row>
    <row r="121" spans="4:4">
      <c r="D121" s="147"/>
    </row>
    <row r="122" spans="4:4">
      <c r="D122" s="147"/>
    </row>
    <row r="123" spans="4:4">
      <c r="D123" s="147"/>
    </row>
    <row r="124" spans="4:4">
      <c r="D124" s="147"/>
    </row>
    <row r="125" spans="4:4">
      <c r="D125" s="147"/>
    </row>
    <row r="126" spans="4:4">
      <c r="D126" s="147"/>
    </row>
    <row r="127" spans="4:4">
      <c r="D127" s="147"/>
    </row>
    <row r="128" spans="4:4">
      <c r="D128" s="147"/>
    </row>
    <row r="129" spans="1:8">
      <c r="D129" s="147"/>
    </row>
    <row r="130" spans="1:8">
      <c r="B130" s="146" t="e">
        <f>'ITB NEGOTIATED INFRA'!#REF!</f>
        <v>#REF!</v>
      </c>
    </row>
    <row r="131" spans="1:8">
      <c r="A131" s="169"/>
      <c r="B131" s="392" t="e">
        <f>'ITB NEGOTIATED INFRA'!#REF!</f>
        <v>#REF!</v>
      </c>
      <c r="C131" s="392"/>
      <c r="D131" s="392"/>
      <c r="E131" s="392"/>
      <c r="F131" s="392"/>
      <c r="G131" s="170">
        <v>85000000</v>
      </c>
      <c r="H131" s="83" t="e">
        <f>'ITB NEGOTIATED INFRA'!#REF!</f>
        <v>#REF!</v>
      </c>
    </row>
    <row r="132" spans="1:8">
      <c r="A132" s="149" t="s">
        <v>71</v>
      </c>
      <c r="B132" s="150"/>
      <c r="C132" s="151">
        <f>'[2]Bid-Summary'!B155</f>
        <v>0</v>
      </c>
      <c r="D132" s="151">
        <f>'[2]Bid-Summary'!B156:E156</f>
        <v>0</v>
      </c>
      <c r="E132" s="151"/>
      <c r="F132" s="152"/>
      <c r="G132" s="151"/>
      <c r="H132" s="153"/>
    </row>
    <row r="133" spans="1:8" ht="20.399999999999999">
      <c r="A133" s="154">
        <v>1</v>
      </c>
      <c r="B133" s="155" t="s">
        <v>184</v>
      </c>
      <c r="C133" s="91"/>
      <c r="D133" s="92"/>
      <c r="E133" s="92"/>
      <c r="F133" s="92"/>
      <c r="G133" s="92"/>
      <c r="H133" s="57"/>
    </row>
    <row r="134" spans="1:8" ht="40.799999999999997">
      <c r="A134" s="156">
        <v>2</v>
      </c>
      <c r="B134" s="157" t="s">
        <v>73</v>
      </c>
      <c r="C134" s="33"/>
      <c r="D134" s="33"/>
      <c r="E134" s="33"/>
      <c r="F134" s="33"/>
      <c r="G134" s="33"/>
      <c r="H134" s="57"/>
    </row>
    <row r="135" spans="1:8" ht="51">
      <c r="A135" s="158">
        <v>3</v>
      </c>
      <c r="B135" s="159" t="s">
        <v>74</v>
      </c>
      <c r="C135" s="25"/>
      <c r="D135" s="23"/>
      <c r="E135" s="23"/>
      <c r="F135" s="23"/>
      <c r="G135" s="23"/>
      <c r="H135" s="57"/>
    </row>
    <row r="136" spans="1:8" ht="40.799999999999997">
      <c r="A136" s="400">
        <v>4</v>
      </c>
      <c r="B136" s="160" t="s">
        <v>75</v>
      </c>
      <c r="C136" s="25"/>
      <c r="D136" s="23"/>
      <c r="E136" s="23"/>
      <c r="F136" s="23"/>
      <c r="G136" s="23"/>
      <c r="H136" s="57"/>
    </row>
    <row r="137" spans="1:8">
      <c r="A137" s="401"/>
      <c r="B137" s="159" t="s">
        <v>76</v>
      </c>
      <c r="C137" s="25"/>
      <c r="D137" s="23"/>
      <c r="E137" s="23"/>
      <c r="F137" s="23"/>
      <c r="G137" s="23"/>
      <c r="H137" s="98"/>
    </row>
    <row r="138" spans="1:8" ht="30.6">
      <c r="A138" s="161">
        <v>5</v>
      </c>
      <c r="B138" s="162" t="s">
        <v>77</v>
      </c>
      <c r="C138" s="101"/>
      <c r="D138" s="102"/>
      <c r="E138" s="102"/>
      <c r="F138" s="102"/>
      <c r="G138" s="102"/>
      <c r="H138" s="98"/>
    </row>
    <row r="139" spans="1:8" ht="61.2">
      <c r="A139" s="158">
        <v>6</v>
      </c>
      <c r="B139" s="159" t="s">
        <v>78</v>
      </c>
      <c r="C139" s="33"/>
      <c r="D139" s="34"/>
      <c r="E139" s="34"/>
      <c r="F139" s="34"/>
      <c r="G139" s="34"/>
      <c r="H139" s="57"/>
    </row>
    <row r="140" spans="1:8" ht="20.399999999999999">
      <c r="A140" s="158">
        <v>7</v>
      </c>
      <c r="B140" s="159" t="s">
        <v>79</v>
      </c>
      <c r="C140" s="25"/>
      <c r="D140" s="23"/>
      <c r="E140" s="23"/>
      <c r="F140" s="23"/>
      <c r="G140" s="23"/>
      <c r="H140" s="33"/>
    </row>
    <row r="141" spans="1:8" ht="40.799999999999997">
      <c r="A141" s="402">
        <v>8</v>
      </c>
      <c r="B141" s="163" t="s">
        <v>81</v>
      </c>
      <c r="C141" s="33"/>
      <c r="D141" s="34"/>
      <c r="E141" s="34"/>
      <c r="F141" s="34"/>
      <c r="G141" s="34"/>
      <c r="H141" s="33"/>
    </row>
    <row r="142" spans="1:8" ht="20.399999999999999">
      <c r="A142" s="403"/>
      <c r="B142" s="162" t="s">
        <v>82</v>
      </c>
      <c r="C142" s="33"/>
      <c r="D142" s="34"/>
      <c r="E142" s="34"/>
      <c r="F142" s="34"/>
      <c r="G142" s="34"/>
      <c r="H142" s="33"/>
    </row>
    <row r="143" spans="1:8" ht="40.799999999999997">
      <c r="A143" s="396">
        <v>9</v>
      </c>
      <c r="B143" s="164" t="s">
        <v>83</v>
      </c>
      <c r="C143" s="33"/>
      <c r="D143" s="33"/>
      <c r="E143" s="33"/>
      <c r="F143" s="33"/>
      <c r="G143" s="33"/>
      <c r="H143" s="33"/>
    </row>
    <row r="144" spans="1:8" ht="30.6">
      <c r="A144" s="397"/>
      <c r="B144" s="157" t="s">
        <v>84</v>
      </c>
      <c r="C144" s="33"/>
      <c r="D144" s="33"/>
      <c r="E144" s="33"/>
      <c r="F144" s="33"/>
      <c r="G144" s="33"/>
      <c r="H144" s="33"/>
    </row>
    <row r="145" spans="1:8">
      <c r="A145" s="398" t="s">
        <v>85</v>
      </c>
      <c r="B145" s="399"/>
      <c r="C145" s="33"/>
      <c r="D145" s="33"/>
      <c r="E145" s="33"/>
      <c r="F145" s="33"/>
      <c r="G145" s="33"/>
      <c r="H145" s="33"/>
    </row>
    <row r="146" spans="1:8" ht="20.399999999999999">
      <c r="A146" s="156">
        <v>1</v>
      </c>
      <c r="B146" s="157" t="s">
        <v>86</v>
      </c>
      <c r="C146" s="33"/>
      <c r="D146" s="33"/>
      <c r="E146" s="33"/>
      <c r="F146" s="33"/>
      <c r="G146" s="33"/>
      <c r="H146" s="33"/>
    </row>
    <row r="147" spans="1:8" ht="81.599999999999994">
      <c r="A147" s="156">
        <v>2</v>
      </c>
      <c r="B147" s="157" t="s">
        <v>87</v>
      </c>
      <c r="C147" s="33"/>
      <c r="D147" s="33"/>
      <c r="E147" s="33"/>
      <c r="F147" s="33"/>
      <c r="G147" s="33"/>
      <c r="H147" s="33"/>
    </row>
    <row r="148" spans="1:8">
      <c r="A148" s="156">
        <v>3</v>
      </c>
      <c r="B148" s="157" t="s">
        <v>88</v>
      </c>
      <c r="C148" s="33"/>
      <c r="D148" s="33"/>
      <c r="E148" s="33"/>
      <c r="F148" s="33"/>
      <c r="G148" s="33"/>
      <c r="H148" s="33"/>
    </row>
    <row r="149" spans="1:8">
      <c r="B149" s="147"/>
      <c r="D149" s="147"/>
      <c r="E149" s="146"/>
      <c r="F149" s="146"/>
      <c r="G149" s="147"/>
    </row>
    <row r="150" spans="1:8">
      <c r="D150" s="146"/>
      <c r="E150" s="146"/>
      <c r="F150" s="147"/>
    </row>
    <row r="151" spans="1:8">
      <c r="B151" s="146" t="s">
        <v>89</v>
      </c>
      <c r="D151" s="146" t="s">
        <v>90</v>
      </c>
      <c r="F151" s="165"/>
      <c r="G151" s="146" t="s">
        <v>91</v>
      </c>
    </row>
    <row r="152" spans="1:8">
      <c r="B152" t="s">
        <v>92</v>
      </c>
      <c r="D152" t="s">
        <v>93</v>
      </c>
      <c r="E152" s="147"/>
      <c r="F152" s="166"/>
      <c r="G152" t="s">
        <v>94</v>
      </c>
    </row>
    <row r="153" spans="1:8">
      <c r="B153" s="147" t="s">
        <v>95</v>
      </c>
      <c r="D153" s="147" t="s">
        <v>95</v>
      </c>
      <c r="E153" s="146"/>
      <c r="F153" s="146"/>
      <c r="G153" s="147" t="s">
        <v>95</v>
      </c>
    </row>
    <row r="154" spans="1:8">
      <c r="D154" s="146"/>
      <c r="E154" s="146"/>
      <c r="F154" s="147"/>
    </row>
    <row r="155" spans="1:8">
      <c r="B155" s="146" t="s">
        <v>96</v>
      </c>
      <c r="D155" s="146" t="s">
        <v>182</v>
      </c>
      <c r="F155" s="147"/>
      <c r="G155" s="146" t="s">
        <v>102</v>
      </c>
    </row>
    <row r="156" spans="1:8">
      <c r="B156" t="s">
        <v>98</v>
      </c>
      <c r="D156" t="s">
        <v>183</v>
      </c>
      <c r="E156" s="147"/>
      <c r="F156" s="167"/>
      <c r="G156" s="168" t="s">
        <v>103</v>
      </c>
    </row>
    <row r="157" spans="1:8">
      <c r="B157" s="147" t="s">
        <v>95</v>
      </c>
      <c r="D157" s="147" t="s">
        <v>101</v>
      </c>
      <c r="E157" s="165"/>
      <c r="F157" s="167"/>
      <c r="G157" s="147" t="s">
        <v>95</v>
      </c>
    </row>
    <row r="158" spans="1:8">
      <c r="D158" s="165"/>
    </row>
    <row r="159" spans="1:8">
      <c r="D159" s="146" t="s">
        <v>20</v>
      </c>
    </row>
    <row r="160" spans="1:8">
      <c r="D160" t="s">
        <v>100</v>
      </c>
    </row>
    <row r="161" spans="4:4">
      <c r="D161" s="147" t="s">
        <v>104</v>
      </c>
    </row>
    <row r="162" spans="4:4">
      <c r="D162" s="147"/>
    </row>
    <row r="163" spans="4:4">
      <c r="D163" s="147"/>
    </row>
    <row r="164" spans="4:4">
      <c r="D164" s="147"/>
    </row>
    <row r="165" spans="4:4">
      <c r="D165" s="147"/>
    </row>
    <row r="166" spans="4:4">
      <c r="D166" s="147"/>
    </row>
    <row r="167" spans="4:4">
      <c r="D167" s="147"/>
    </row>
    <row r="168" spans="4:4">
      <c r="D168" s="147"/>
    </row>
    <row r="169" spans="4:4">
      <c r="D169" s="147"/>
    </row>
    <row r="170" spans="4:4">
      <c r="D170" s="147"/>
    </row>
    <row r="171" spans="4:4">
      <c r="D171" s="147"/>
    </row>
    <row r="172" spans="4:4">
      <c r="D172" s="147"/>
    </row>
    <row r="173" spans="4:4">
      <c r="D173" s="147"/>
    </row>
    <row r="174" spans="4:4">
      <c r="D174" s="147"/>
    </row>
    <row r="175" spans="4:4">
      <c r="D175" s="147"/>
    </row>
    <row r="176" spans="4:4">
      <c r="D176" s="147"/>
    </row>
    <row r="177" spans="1:8">
      <c r="D177" s="147"/>
    </row>
    <row r="178" spans="1:8">
      <c r="D178" s="147"/>
    </row>
    <row r="179" spans="1:8">
      <c r="D179" s="147"/>
    </row>
    <row r="180" spans="1:8">
      <c r="B180" s="146" t="e">
        <f>'ITB NEGOTIATED INFRA'!#REF!</f>
        <v>#REF!</v>
      </c>
    </row>
    <row r="181" spans="1:8">
      <c r="A181" s="169"/>
      <c r="B181" s="392" t="e">
        <f>'ITB NEGOTIATED INFRA'!#REF!</f>
        <v>#REF!</v>
      </c>
      <c r="C181" s="392"/>
      <c r="D181" s="392"/>
      <c r="E181" s="392"/>
      <c r="F181" s="392"/>
      <c r="G181" s="170">
        <v>85000000</v>
      </c>
      <c r="H181" s="83" t="e">
        <f>'ITB NEGOTIATED INFRA'!#REF!</f>
        <v>#REF!</v>
      </c>
    </row>
    <row r="182" spans="1:8">
      <c r="A182" s="149" t="s">
        <v>71</v>
      </c>
      <c r="B182" s="150"/>
      <c r="C182" s="151"/>
      <c r="D182" s="151"/>
      <c r="E182" s="151"/>
      <c r="F182" s="152"/>
      <c r="G182" s="151"/>
      <c r="H182" s="153"/>
    </row>
    <row r="183" spans="1:8" ht="20.399999999999999">
      <c r="A183" s="154">
        <v>1</v>
      </c>
      <c r="B183" s="155" t="s">
        <v>184</v>
      </c>
      <c r="C183" s="91"/>
      <c r="D183" s="92"/>
      <c r="E183" s="92"/>
      <c r="F183" s="92"/>
      <c r="G183" s="92"/>
      <c r="H183" s="57"/>
    </row>
    <row r="184" spans="1:8" ht="40.799999999999997">
      <c r="A184" s="156">
        <v>2</v>
      </c>
      <c r="B184" s="157" t="s">
        <v>73</v>
      </c>
      <c r="C184" s="33"/>
      <c r="D184" s="33"/>
      <c r="E184" s="33"/>
      <c r="F184" s="33"/>
      <c r="G184" s="33"/>
      <c r="H184" s="57"/>
    </row>
    <row r="185" spans="1:8" ht="51">
      <c r="A185" s="158">
        <v>3</v>
      </c>
      <c r="B185" s="159" t="s">
        <v>74</v>
      </c>
      <c r="C185" s="25"/>
      <c r="D185" s="23"/>
      <c r="E185" s="23"/>
      <c r="F185" s="23"/>
      <c r="G185" s="23"/>
      <c r="H185" s="57"/>
    </row>
    <row r="186" spans="1:8" ht="40.799999999999997">
      <c r="A186" s="400">
        <v>4</v>
      </c>
      <c r="B186" s="160" t="s">
        <v>75</v>
      </c>
      <c r="C186" s="25"/>
      <c r="D186" s="23"/>
      <c r="E186" s="23"/>
      <c r="F186" s="23"/>
      <c r="G186" s="23"/>
      <c r="H186" s="57"/>
    </row>
    <row r="187" spans="1:8">
      <c r="A187" s="401"/>
      <c r="B187" s="159" t="s">
        <v>76</v>
      </c>
      <c r="C187" s="25"/>
      <c r="D187" s="23"/>
      <c r="E187" s="23"/>
      <c r="F187" s="23"/>
      <c r="G187" s="23"/>
      <c r="H187" s="98"/>
    </row>
    <row r="188" spans="1:8" ht="30.6">
      <c r="A188" s="161">
        <v>5</v>
      </c>
      <c r="B188" s="162" t="s">
        <v>77</v>
      </c>
      <c r="C188" s="101"/>
      <c r="D188" s="102"/>
      <c r="E188" s="102"/>
      <c r="F188" s="102"/>
      <c r="G188" s="102"/>
      <c r="H188" s="98"/>
    </row>
    <row r="189" spans="1:8" ht="61.2">
      <c r="A189" s="158">
        <v>6</v>
      </c>
      <c r="B189" s="159" t="s">
        <v>78</v>
      </c>
      <c r="C189" s="33"/>
      <c r="D189" s="34"/>
      <c r="E189" s="34"/>
      <c r="F189" s="34"/>
      <c r="G189" s="34"/>
      <c r="H189" s="57"/>
    </row>
    <row r="190" spans="1:8" ht="20.399999999999999">
      <c r="A190" s="158">
        <v>7</v>
      </c>
      <c r="B190" s="159" t="s">
        <v>79</v>
      </c>
      <c r="C190" s="25"/>
      <c r="D190" s="23"/>
      <c r="E190" s="23"/>
      <c r="F190" s="23"/>
      <c r="G190" s="23"/>
      <c r="H190" s="33"/>
    </row>
    <row r="191" spans="1:8" ht="40.799999999999997">
      <c r="A191" s="402">
        <v>8</v>
      </c>
      <c r="B191" s="163" t="s">
        <v>81</v>
      </c>
      <c r="C191" s="33"/>
      <c r="D191" s="34"/>
      <c r="E191" s="34"/>
      <c r="F191" s="34"/>
      <c r="G191" s="34"/>
      <c r="H191" s="33"/>
    </row>
    <row r="192" spans="1:8" ht="20.399999999999999">
      <c r="A192" s="403"/>
      <c r="B192" s="162" t="s">
        <v>82</v>
      </c>
      <c r="C192" s="33"/>
      <c r="D192" s="34"/>
      <c r="E192" s="34"/>
      <c r="F192" s="34"/>
      <c r="G192" s="34"/>
      <c r="H192" s="33"/>
    </row>
    <row r="193" spans="1:8" ht="40.799999999999997">
      <c r="A193" s="396">
        <v>9</v>
      </c>
      <c r="B193" s="164" t="s">
        <v>83</v>
      </c>
      <c r="C193" s="33"/>
      <c r="D193" s="33"/>
      <c r="E193" s="33"/>
      <c r="F193" s="33"/>
      <c r="G193" s="33"/>
      <c r="H193" s="33"/>
    </row>
    <row r="194" spans="1:8" ht="30.6">
      <c r="A194" s="397"/>
      <c r="B194" s="157" t="s">
        <v>84</v>
      </c>
      <c r="C194" s="33"/>
      <c r="D194" s="33"/>
      <c r="E194" s="33"/>
      <c r="F194" s="33"/>
      <c r="G194" s="33"/>
      <c r="H194" s="33"/>
    </row>
    <row r="195" spans="1:8">
      <c r="A195" s="398" t="s">
        <v>85</v>
      </c>
      <c r="B195" s="399"/>
      <c r="C195" s="33"/>
      <c r="D195" s="33"/>
      <c r="E195" s="33"/>
      <c r="F195" s="33"/>
      <c r="G195" s="33"/>
      <c r="H195" s="33"/>
    </row>
    <row r="196" spans="1:8" ht="20.399999999999999">
      <c r="A196" s="156">
        <v>1</v>
      </c>
      <c r="B196" s="157" t="s">
        <v>86</v>
      </c>
      <c r="C196" s="33"/>
      <c r="D196" s="33"/>
      <c r="E196" s="33"/>
      <c r="F196" s="33"/>
      <c r="G196" s="33"/>
      <c r="H196" s="33"/>
    </row>
    <row r="197" spans="1:8" ht="81.599999999999994">
      <c r="A197" s="156">
        <v>2</v>
      </c>
      <c r="B197" s="157" t="s">
        <v>87</v>
      </c>
      <c r="C197" s="33"/>
      <c r="D197" s="33"/>
      <c r="E197" s="33"/>
      <c r="F197" s="33"/>
      <c r="G197" s="33"/>
      <c r="H197" s="33"/>
    </row>
    <row r="198" spans="1:8">
      <c r="A198" s="156">
        <v>3</v>
      </c>
      <c r="B198" s="157" t="s">
        <v>88</v>
      </c>
      <c r="C198" s="33"/>
      <c r="D198" s="33"/>
      <c r="E198" s="33"/>
      <c r="F198" s="33"/>
      <c r="G198" s="33"/>
      <c r="H198" s="33"/>
    </row>
    <row r="199" spans="1:8">
      <c r="B199" s="147"/>
      <c r="D199" s="147"/>
      <c r="E199" s="146"/>
      <c r="F199" s="146"/>
      <c r="G199" s="147"/>
    </row>
    <row r="200" spans="1:8">
      <c r="D200" s="146"/>
      <c r="E200" s="146"/>
      <c r="F200" s="147"/>
    </row>
    <row r="201" spans="1:8">
      <c r="B201" s="146" t="s">
        <v>89</v>
      </c>
      <c r="D201" s="146" t="s">
        <v>90</v>
      </c>
      <c r="F201" s="165"/>
      <c r="G201" s="146" t="s">
        <v>91</v>
      </c>
    </row>
    <row r="202" spans="1:8">
      <c r="B202" t="s">
        <v>92</v>
      </c>
      <c r="D202" t="s">
        <v>93</v>
      </c>
      <c r="E202" s="147"/>
      <c r="F202" s="166"/>
      <c r="G202" t="s">
        <v>94</v>
      </c>
    </row>
    <row r="203" spans="1:8">
      <c r="B203" s="147" t="s">
        <v>95</v>
      </c>
      <c r="D203" s="147" t="s">
        <v>95</v>
      </c>
      <c r="E203" s="146"/>
      <c r="F203" s="146"/>
      <c r="G203" s="147" t="s">
        <v>95</v>
      </c>
    </row>
    <row r="204" spans="1:8">
      <c r="D204" s="146"/>
      <c r="E204" s="146"/>
      <c r="F204" s="147"/>
    </row>
    <row r="205" spans="1:8">
      <c r="B205" s="146" t="s">
        <v>96</v>
      </c>
      <c r="D205" s="146" t="s">
        <v>182</v>
      </c>
      <c r="F205" s="147"/>
      <c r="G205" s="146" t="s">
        <v>102</v>
      </c>
    </row>
    <row r="206" spans="1:8">
      <c r="B206" t="s">
        <v>98</v>
      </c>
      <c r="D206" t="s">
        <v>183</v>
      </c>
      <c r="E206" s="147"/>
      <c r="F206" s="167"/>
      <c r="G206" s="168" t="s">
        <v>103</v>
      </c>
    </row>
    <row r="207" spans="1:8">
      <c r="B207" s="147" t="s">
        <v>95</v>
      </c>
      <c r="D207" s="147" t="s">
        <v>101</v>
      </c>
      <c r="E207" s="165"/>
      <c r="F207" s="167"/>
      <c r="G207" s="147" t="s">
        <v>95</v>
      </c>
    </row>
    <row r="208" spans="1:8">
      <c r="D208" s="165"/>
    </row>
    <row r="209" spans="4:4">
      <c r="D209" s="146" t="s">
        <v>20</v>
      </c>
    </row>
    <row r="210" spans="4:4">
      <c r="D210" t="s">
        <v>100</v>
      </c>
    </row>
    <row r="211" spans="4:4">
      <c r="D211" s="147" t="s">
        <v>104</v>
      </c>
    </row>
    <row r="212" spans="4:4">
      <c r="D212" s="147"/>
    </row>
    <row r="213" spans="4:4">
      <c r="D213" s="147"/>
    </row>
    <row r="214" spans="4:4">
      <c r="D214" s="147"/>
    </row>
    <row r="215" spans="4:4">
      <c r="D215" s="147"/>
    </row>
    <row r="216" spans="4:4">
      <c r="D216" s="147"/>
    </row>
    <row r="217" spans="4:4">
      <c r="D217" s="147"/>
    </row>
    <row r="218" spans="4:4">
      <c r="D218" s="147"/>
    </row>
    <row r="219" spans="4:4">
      <c r="D219" s="147"/>
    </row>
    <row r="220" spans="4:4">
      <c r="D220" s="147"/>
    </row>
    <row r="221" spans="4:4">
      <c r="D221" s="147"/>
    </row>
    <row r="222" spans="4:4">
      <c r="D222" s="147"/>
    </row>
    <row r="223" spans="4:4">
      <c r="D223" s="147"/>
    </row>
    <row r="224" spans="4:4">
      <c r="D224" s="147"/>
    </row>
    <row r="225" spans="1:8">
      <c r="D225" s="147"/>
    </row>
    <row r="226" spans="1:8">
      <c r="D226" s="147"/>
    </row>
    <row r="227" spans="1:8">
      <c r="D227" s="147"/>
    </row>
    <row r="228" spans="1:8">
      <c r="D228" s="147"/>
    </row>
    <row r="229" spans="1:8">
      <c r="D229" s="147"/>
    </row>
    <row r="230" spans="1:8">
      <c r="B230" s="146">
        <f>'[2]ITB GOODS'!B223</f>
        <v>0</v>
      </c>
    </row>
    <row r="231" spans="1:8">
      <c r="A231" s="169"/>
      <c r="B231" s="392">
        <f>'[2]ITB GOODS'!F223</f>
        <v>0</v>
      </c>
      <c r="C231" s="392"/>
      <c r="D231" s="392"/>
      <c r="E231" s="392"/>
      <c r="F231" s="392"/>
      <c r="G231" s="170">
        <v>85000000</v>
      </c>
      <c r="H231" s="83">
        <f>'[2]ITB GOODS'!G223</f>
        <v>0</v>
      </c>
    </row>
    <row r="232" spans="1:8">
      <c r="A232" s="149" t="s">
        <v>71</v>
      </c>
      <c r="B232" s="150"/>
      <c r="C232" s="151">
        <f>'[2]Bid-Summary'!B253</f>
        <v>0</v>
      </c>
      <c r="D232" s="151">
        <f>'[2]Bid-Summary'!B254:E254</f>
        <v>0</v>
      </c>
      <c r="E232" s="151"/>
      <c r="F232" s="152"/>
      <c r="G232" s="151">
        <f>'[3]Bid-Summary'!B249</f>
        <v>0</v>
      </c>
      <c r="H232" s="153"/>
    </row>
    <row r="233" spans="1:8" ht="20.399999999999999">
      <c r="A233" s="154">
        <v>1</v>
      </c>
      <c r="B233" s="155" t="s">
        <v>184</v>
      </c>
      <c r="C233" s="91"/>
      <c r="D233" s="92"/>
      <c r="E233" s="92"/>
      <c r="F233" s="92"/>
      <c r="G233" s="92"/>
      <c r="H233" s="57"/>
    </row>
    <row r="234" spans="1:8" ht="40.799999999999997">
      <c r="A234" s="156">
        <v>2</v>
      </c>
      <c r="B234" s="157" t="s">
        <v>73</v>
      </c>
      <c r="C234" s="33"/>
      <c r="D234" s="33"/>
      <c r="E234" s="33"/>
      <c r="F234" s="33"/>
      <c r="G234" s="33"/>
      <c r="H234" s="57"/>
    </row>
    <row r="235" spans="1:8" ht="51">
      <c r="A235" s="158">
        <v>3</v>
      </c>
      <c r="B235" s="159" t="s">
        <v>74</v>
      </c>
      <c r="C235" s="25"/>
      <c r="D235" s="23"/>
      <c r="E235" s="23"/>
      <c r="F235" s="23"/>
      <c r="G235" s="23"/>
      <c r="H235" s="57"/>
    </row>
    <row r="236" spans="1:8" ht="40.799999999999997">
      <c r="A236" s="400">
        <v>4</v>
      </c>
      <c r="B236" s="160" t="s">
        <v>75</v>
      </c>
      <c r="C236" s="25"/>
      <c r="D236" s="23"/>
      <c r="E236" s="23"/>
      <c r="F236" s="23"/>
      <c r="G236" s="23"/>
      <c r="H236" s="57"/>
    </row>
    <row r="237" spans="1:8">
      <c r="A237" s="401"/>
      <c r="B237" s="159" t="s">
        <v>76</v>
      </c>
      <c r="C237" s="25"/>
      <c r="D237" s="23"/>
      <c r="E237" s="23"/>
      <c r="F237" s="23"/>
      <c r="G237" s="23"/>
      <c r="H237" s="98"/>
    </row>
    <row r="238" spans="1:8" ht="30.6">
      <c r="A238" s="161">
        <v>5</v>
      </c>
      <c r="B238" s="162" t="s">
        <v>77</v>
      </c>
      <c r="C238" s="101"/>
      <c r="D238" s="102"/>
      <c r="E238" s="102"/>
      <c r="F238" s="102"/>
      <c r="G238" s="102"/>
      <c r="H238" s="98"/>
    </row>
    <row r="239" spans="1:8" ht="61.2">
      <c r="A239" s="158">
        <v>6</v>
      </c>
      <c r="B239" s="159" t="s">
        <v>78</v>
      </c>
      <c r="C239" s="33"/>
      <c r="D239" s="34"/>
      <c r="E239" s="34"/>
      <c r="F239" s="34"/>
      <c r="G239" s="34"/>
      <c r="H239" s="57"/>
    </row>
    <row r="240" spans="1:8" ht="20.399999999999999">
      <c r="A240" s="158">
        <v>7</v>
      </c>
      <c r="B240" s="159" t="s">
        <v>79</v>
      </c>
      <c r="C240" s="25"/>
      <c r="D240" s="23"/>
      <c r="E240" s="23"/>
      <c r="F240" s="23"/>
      <c r="G240" s="23"/>
      <c r="H240" s="33"/>
    </row>
    <row r="241" spans="1:8" ht="40.799999999999997">
      <c r="A241" s="402">
        <v>8</v>
      </c>
      <c r="B241" s="163" t="s">
        <v>81</v>
      </c>
      <c r="C241" s="33"/>
      <c r="D241" s="34"/>
      <c r="E241" s="34"/>
      <c r="F241" s="34"/>
      <c r="G241" s="34"/>
      <c r="H241" s="33"/>
    </row>
    <row r="242" spans="1:8" ht="20.399999999999999">
      <c r="A242" s="403"/>
      <c r="B242" s="162" t="s">
        <v>82</v>
      </c>
      <c r="C242" s="33"/>
      <c r="D242" s="34"/>
      <c r="E242" s="34"/>
      <c r="F242" s="34"/>
      <c r="G242" s="34"/>
      <c r="H242" s="33"/>
    </row>
    <row r="243" spans="1:8" ht="40.799999999999997">
      <c r="A243" s="396">
        <v>9</v>
      </c>
      <c r="B243" s="164" t="s">
        <v>83</v>
      </c>
      <c r="C243" s="33"/>
      <c r="D243" s="33"/>
      <c r="E243" s="33"/>
      <c r="F243" s="33"/>
      <c r="G243" s="33"/>
      <c r="H243" s="33"/>
    </row>
    <row r="244" spans="1:8" ht="30.6">
      <c r="A244" s="397"/>
      <c r="B244" s="157" t="s">
        <v>84</v>
      </c>
      <c r="C244" s="33"/>
      <c r="D244" s="33"/>
      <c r="E244" s="33"/>
      <c r="F244" s="33"/>
      <c r="G244" s="33"/>
      <c r="H244" s="33"/>
    </row>
    <row r="245" spans="1:8">
      <c r="A245" s="398" t="s">
        <v>85</v>
      </c>
      <c r="B245" s="399"/>
      <c r="C245" s="33"/>
      <c r="D245" s="33"/>
      <c r="E245" s="33"/>
      <c r="F245" s="33"/>
      <c r="G245" s="33"/>
      <c r="H245" s="33"/>
    </row>
    <row r="246" spans="1:8" ht="20.399999999999999">
      <c r="A246" s="156">
        <v>1</v>
      </c>
      <c r="B246" s="157" t="s">
        <v>86</v>
      </c>
      <c r="C246" s="33"/>
      <c r="D246" s="33"/>
      <c r="E246" s="33"/>
      <c r="F246" s="33"/>
      <c r="G246" s="33"/>
      <c r="H246" s="33"/>
    </row>
    <row r="247" spans="1:8" ht="81.599999999999994">
      <c r="A247" s="156">
        <v>2</v>
      </c>
      <c r="B247" s="157" t="s">
        <v>87</v>
      </c>
      <c r="C247" s="33"/>
      <c r="D247" s="33"/>
      <c r="E247" s="33"/>
      <c r="F247" s="33"/>
      <c r="G247" s="33"/>
      <c r="H247" s="33"/>
    </row>
    <row r="248" spans="1:8">
      <c r="A248" s="156">
        <v>3</v>
      </c>
      <c r="B248" s="157" t="s">
        <v>88</v>
      </c>
      <c r="C248" s="33"/>
      <c r="D248" s="33"/>
      <c r="E248" s="33"/>
      <c r="F248" s="33"/>
      <c r="G248" s="33"/>
      <c r="H248" s="33"/>
    </row>
    <row r="249" spans="1:8">
      <c r="B249" s="147"/>
      <c r="D249" s="147"/>
      <c r="E249" s="146"/>
      <c r="F249" s="146"/>
      <c r="G249" s="147"/>
    </row>
    <row r="250" spans="1:8">
      <c r="D250" s="146"/>
      <c r="E250" s="146"/>
      <c r="F250" s="147"/>
    </row>
    <row r="251" spans="1:8">
      <c r="B251" s="146" t="s">
        <v>89</v>
      </c>
      <c r="D251" s="146" t="s">
        <v>90</v>
      </c>
      <c r="F251" s="165"/>
      <c r="G251" s="146" t="s">
        <v>91</v>
      </c>
    </row>
    <row r="252" spans="1:8">
      <c r="B252" t="s">
        <v>92</v>
      </c>
      <c r="D252" t="s">
        <v>93</v>
      </c>
      <c r="E252" s="147"/>
      <c r="F252" s="166"/>
      <c r="G252" t="s">
        <v>94</v>
      </c>
    </row>
    <row r="253" spans="1:8">
      <c r="B253" s="147" t="s">
        <v>95</v>
      </c>
      <c r="D253" s="147" t="s">
        <v>95</v>
      </c>
      <c r="E253" s="146"/>
      <c r="F253" s="146"/>
      <c r="G253" s="147" t="s">
        <v>95</v>
      </c>
    </row>
    <row r="254" spans="1:8">
      <c r="D254" s="146"/>
      <c r="E254" s="146"/>
      <c r="F254" s="147"/>
    </row>
    <row r="255" spans="1:8">
      <c r="B255" s="146" t="s">
        <v>96</v>
      </c>
      <c r="D255" s="146" t="s">
        <v>182</v>
      </c>
      <c r="F255" s="147"/>
      <c r="G255" s="146" t="s">
        <v>102</v>
      </c>
    </row>
    <row r="256" spans="1:8">
      <c r="B256" t="s">
        <v>98</v>
      </c>
      <c r="D256" t="s">
        <v>183</v>
      </c>
      <c r="E256" s="147"/>
      <c r="F256" s="167"/>
      <c r="G256" s="168" t="s">
        <v>103</v>
      </c>
    </row>
    <row r="257" spans="2:7">
      <c r="B257" s="147" t="s">
        <v>95</v>
      </c>
      <c r="D257" s="147" t="s">
        <v>101</v>
      </c>
      <c r="E257" s="165"/>
      <c r="F257" s="167"/>
      <c r="G257" s="147" t="s">
        <v>95</v>
      </c>
    </row>
    <row r="258" spans="2:7">
      <c r="D258" s="165"/>
    </row>
    <row r="259" spans="2:7">
      <c r="D259" s="146" t="s">
        <v>20</v>
      </c>
    </row>
    <row r="260" spans="2:7">
      <c r="D260" t="s">
        <v>100</v>
      </c>
    </row>
    <row r="261" spans="2:7">
      <c r="D261" s="147" t="s">
        <v>104</v>
      </c>
    </row>
    <row r="262" spans="2:7">
      <c r="D262" s="147"/>
    </row>
    <row r="263" spans="2:7">
      <c r="D263" s="147"/>
    </row>
    <row r="264" spans="2:7">
      <c r="D264" s="147"/>
    </row>
    <row r="265" spans="2:7">
      <c r="D265" s="147"/>
    </row>
    <row r="266" spans="2:7">
      <c r="D266" s="147"/>
    </row>
    <row r="267" spans="2:7">
      <c r="D267" s="147"/>
    </row>
    <row r="268" spans="2:7">
      <c r="D268" s="147"/>
    </row>
    <row r="269" spans="2:7">
      <c r="D269" s="147"/>
    </row>
    <row r="270" spans="2:7">
      <c r="D270" s="147"/>
    </row>
    <row r="271" spans="2:7">
      <c r="D271" s="147"/>
    </row>
    <row r="272" spans="2:7">
      <c r="D272" s="147"/>
    </row>
    <row r="273" spans="1:8">
      <c r="D273" s="147"/>
    </row>
    <row r="274" spans="1:8">
      <c r="D274" s="147"/>
    </row>
    <row r="275" spans="1:8">
      <c r="D275" s="147"/>
    </row>
    <row r="276" spans="1:8">
      <c r="D276" s="147"/>
    </row>
    <row r="277" spans="1:8">
      <c r="D277" s="147"/>
    </row>
    <row r="278" spans="1:8">
      <c r="D278" s="147"/>
    </row>
    <row r="279" spans="1:8">
      <c r="B279" s="146">
        <f>'[2]ITB GOODS'!B272</f>
        <v>0</v>
      </c>
    </row>
    <row r="280" spans="1:8">
      <c r="A280" s="169"/>
      <c r="B280" s="392">
        <f>'[2]ITB GOODS'!F272</f>
        <v>0</v>
      </c>
      <c r="C280" s="392"/>
      <c r="D280" s="392"/>
      <c r="E280" s="392"/>
      <c r="F280" s="392"/>
      <c r="G280" s="170">
        <v>85000000</v>
      </c>
      <c r="H280" s="83">
        <f>'[2]ITB GOODS'!G272</f>
        <v>0</v>
      </c>
    </row>
    <row r="281" spans="1:8">
      <c r="A281" s="149" t="s">
        <v>71</v>
      </c>
      <c r="B281" s="150"/>
      <c r="C281" s="151">
        <f>'[2]Bid-Summary'!B264</f>
        <v>0</v>
      </c>
      <c r="D281" s="151">
        <f>'[2]Bid-Summary'!B303:E303</f>
        <v>0</v>
      </c>
      <c r="E281" s="151"/>
      <c r="F281" s="152"/>
      <c r="G281" s="151"/>
      <c r="H281" s="153"/>
    </row>
    <row r="282" spans="1:8" ht="20.399999999999999">
      <c r="A282" s="154">
        <v>1</v>
      </c>
      <c r="B282" s="155" t="s">
        <v>184</v>
      </c>
      <c r="C282" s="91"/>
      <c r="D282" s="92"/>
      <c r="E282" s="92"/>
      <c r="F282" s="92"/>
      <c r="G282" s="92"/>
      <c r="H282" s="57"/>
    </row>
    <row r="283" spans="1:8" ht="40.799999999999997">
      <c r="A283" s="156">
        <v>2</v>
      </c>
      <c r="B283" s="157" t="s">
        <v>73</v>
      </c>
      <c r="C283" s="33"/>
      <c r="D283" s="33"/>
      <c r="E283" s="33"/>
      <c r="F283" s="33"/>
      <c r="G283" s="33"/>
      <c r="H283" s="57"/>
    </row>
    <row r="284" spans="1:8" ht="51">
      <c r="A284" s="158">
        <v>3</v>
      </c>
      <c r="B284" s="159" t="s">
        <v>74</v>
      </c>
      <c r="C284" s="25"/>
      <c r="D284" s="23"/>
      <c r="E284" s="23"/>
      <c r="F284" s="23"/>
      <c r="G284" s="23"/>
      <c r="H284" s="57"/>
    </row>
    <row r="285" spans="1:8" ht="40.799999999999997">
      <c r="A285" s="400">
        <v>4</v>
      </c>
      <c r="B285" s="160" t="s">
        <v>75</v>
      </c>
      <c r="C285" s="25"/>
      <c r="D285" s="23"/>
      <c r="E285" s="23"/>
      <c r="F285" s="23"/>
      <c r="G285" s="23"/>
      <c r="H285" s="57"/>
    </row>
    <row r="286" spans="1:8">
      <c r="A286" s="401"/>
      <c r="B286" s="159" t="s">
        <v>76</v>
      </c>
      <c r="C286" s="25"/>
      <c r="D286" s="23"/>
      <c r="E286" s="23"/>
      <c r="F286" s="23"/>
      <c r="G286" s="23"/>
      <c r="H286" s="98"/>
    </row>
    <row r="287" spans="1:8" ht="30.6">
      <c r="A287" s="161">
        <v>5</v>
      </c>
      <c r="B287" s="162" t="s">
        <v>77</v>
      </c>
      <c r="C287" s="101"/>
      <c r="D287" s="102"/>
      <c r="E287" s="102"/>
      <c r="F287" s="102"/>
      <c r="G287" s="102"/>
      <c r="H287" s="98"/>
    </row>
    <row r="288" spans="1:8" ht="61.2">
      <c r="A288" s="158">
        <v>6</v>
      </c>
      <c r="B288" s="159" t="s">
        <v>78</v>
      </c>
      <c r="C288" s="33"/>
      <c r="D288" s="34"/>
      <c r="E288" s="34"/>
      <c r="F288" s="34"/>
      <c r="G288" s="34"/>
      <c r="H288" s="57"/>
    </row>
    <row r="289" spans="1:8" ht="20.399999999999999">
      <c r="A289" s="158">
        <v>7</v>
      </c>
      <c r="B289" s="159" t="s">
        <v>79</v>
      </c>
      <c r="C289" s="25"/>
      <c r="D289" s="23"/>
      <c r="E289" s="23"/>
      <c r="F289" s="23"/>
      <c r="G289" s="23"/>
      <c r="H289" s="33"/>
    </row>
    <row r="290" spans="1:8" ht="40.799999999999997">
      <c r="A290" s="402">
        <v>8</v>
      </c>
      <c r="B290" s="163" t="s">
        <v>81</v>
      </c>
      <c r="C290" s="33"/>
      <c r="D290" s="34"/>
      <c r="E290" s="34"/>
      <c r="F290" s="34"/>
      <c r="G290" s="34"/>
      <c r="H290" s="33"/>
    </row>
    <row r="291" spans="1:8" ht="20.399999999999999">
      <c r="A291" s="403"/>
      <c r="B291" s="162" t="s">
        <v>82</v>
      </c>
      <c r="C291" s="33"/>
      <c r="D291" s="34"/>
      <c r="E291" s="34"/>
      <c r="F291" s="34"/>
      <c r="G291" s="34"/>
      <c r="H291" s="33"/>
    </row>
    <row r="292" spans="1:8" ht="40.799999999999997">
      <c r="A292" s="396">
        <v>9</v>
      </c>
      <c r="B292" s="164" t="s">
        <v>83</v>
      </c>
      <c r="C292" s="33"/>
      <c r="D292" s="33"/>
      <c r="E292" s="33"/>
      <c r="F292" s="33"/>
      <c r="G292" s="33"/>
      <c r="H292" s="33"/>
    </row>
    <row r="293" spans="1:8" ht="30.6">
      <c r="A293" s="397"/>
      <c r="B293" s="157" t="s">
        <v>84</v>
      </c>
      <c r="C293" s="33"/>
      <c r="D293" s="33"/>
      <c r="E293" s="33"/>
      <c r="F293" s="33"/>
      <c r="G293" s="33"/>
      <c r="H293" s="33"/>
    </row>
    <row r="294" spans="1:8">
      <c r="A294" s="398" t="s">
        <v>85</v>
      </c>
      <c r="B294" s="399"/>
      <c r="C294" s="33"/>
      <c r="D294" s="33"/>
      <c r="E294" s="33"/>
      <c r="F294" s="33"/>
      <c r="G294" s="33"/>
      <c r="H294" s="33"/>
    </row>
    <row r="295" spans="1:8" ht="20.399999999999999">
      <c r="A295" s="156">
        <v>1</v>
      </c>
      <c r="B295" s="157" t="s">
        <v>86</v>
      </c>
      <c r="C295" s="33"/>
      <c r="D295" s="33"/>
      <c r="E295" s="33"/>
      <c r="F295" s="33"/>
      <c r="G295" s="33"/>
      <c r="H295" s="33"/>
    </row>
    <row r="296" spans="1:8" ht="81.599999999999994">
      <c r="A296" s="156">
        <v>2</v>
      </c>
      <c r="B296" s="157" t="s">
        <v>87</v>
      </c>
      <c r="C296" s="33"/>
      <c r="D296" s="33"/>
      <c r="E296" s="33"/>
      <c r="F296" s="33"/>
      <c r="G296" s="33"/>
      <c r="H296" s="33"/>
    </row>
    <row r="297" spans="1:8">
      <c r="A297" s="156">
        <v>3</v>
      </c>
      <c r="B297" s="157" t="s">
        <v>88</v>
      </c>
      <c r="C297" s="33"/>
      <c r="D297" s="33"/>
      <c r="E297" s="33"/>
      <c r="F297" s="33"/>
      <c r="G297" s="33"/>
      <c r="H297" s="33"/>
    </row>
    <row r="298" spans="1:8">
      <c r="D298" s="51" t="s">
        <v>102</v>
      </c>
    </row>
    <row r="299" spans="1:8">
      <c r="D299" t="s">
        <v>103</v>
      </c>
    </row>
    <row r="300" spans="1:8">
      <c r="D300" s="52" t="s">
        <v>104</v>
      </c>
    </row>
    <row r="303" spans="1:8">
      <c r="B303" t="e">
        <f>'[4]ITB GOODS'!#REF!</f>
        <v>#REF!</v>
      </c>
    </row>
    <row r="304" spans="1:8">
      <c r="A304" s="81"/>
      <c r="B304" s="395" t="e">
        <f>'[4]ITB GOODS'!#REF!</f>
        <v>#REF!</v>
      </c>
      <c r="C304" s="395"/>
      <c r="D304" s="395"/>
      <c r="E304" s="395"/>
      <c r="F304" s="395"/>
      <c r="G304" s="82">
        <v>85000000</v>
      </c>
      <c r="H304" s="83" t="e">
        <f>'[4]ITB GOODS'!#REF!</f>
        <v>#REF!</v>
      </c>
    </row>
    <row r="305" spans="1:8">
      <c r="A305" s="84" t="s">
        <v>71</v>
      </c>
      <c r="B305" s="85"/>
      <c r="C305" s="86">
        <f>'[4]Bid-Summary'!B109</f>
        <v>0</v>
      </c>
      <c r="D305" s="86">
        <f>'[1]Bid-Summary'!B317</f>
        <v>0</v>
      </c>
      <c r="E305" s="86"/>
      <c r="F305" s="87"/>
      <c r="G305" s="86">
        <f>'[1]Bid-Summary'!B320</f>
        <v>0</v>
      </c>
      <c r="H305" s="88">
        <f>'[1]Bid-Summary'!H316</f>
        <v>0</v>
      </c>
    </row>
    <row r="306" spans="1:8" ht="112.2">
      <c r="A306" s="89">
        <v>1</v>
      </c>
      <c r="B306" s="90" t="s">
        <v>72</v>
      </c>
      <c r="C306" s="91"/>
      <c r="D306" s="92"/>
      <c r="E306" s="92"/>
      <c r="F306" s="92"/>
      <c r="G306" s="92"/>
      <c r="H306" s="57"/>
    </row>
    <row r="307" spans="1:8" ht="40.799999999999997">
      <c r="A307" s="93">
        <v>2</v>
      </c>
      <c r="B307" s="94" t="s">
        <v>73</v>
      </c>
      <c r="C307" s="33"/>
      <c r="D307" s="33"/>
      <c r="E307" s="33"/>
      <c r="F307" s="33"/>
      <c r="G307" s="33"/>
      <c r="H307" s="57"/>
    </row>
    <row r="308" spans="1:8" ht="51">
      <c r="A308" s="95">
        <v>3</v>
      </c>
      <c r="B308" s="96" t="s">
        <v>74</v>
      </c>
      <c r="C308" s="25"/>
      <c r="D308" s="23"/>
      <c r="E308" s="23"/>
      <c r="F308" s="23"/>
      <c r="G308" s="23"/>
      <c r="H308" s="57"/>
    </row>
    <row r="309" spans="1:8" ht="40.799999999999997">
      <c r="A309" s="406">
        <v>4</v>
      </c>
      <c r="B309" s="97" t="s">
        <v>75</v>
      </c>
      <c r="C309" s="25"/>
      <c r="D309" s="23"/>
      <c r="E309" s="23"/>
      <c r="F309" s="23"/>
      <c r="G309" s="23"/>
      <c r="H309" s="57"/>
    </row>
    <row r="310" spans="1:8">
      <c r="A310" s="407"/>
      <c r="B310" s="96" t="s">
        <v>76</v>
      </c>
      <c r="C310" s="25"/>
      <c r="D310" s="23"/>
      <c r="E310" s="23"/>
      <c r="F310" s="23"/>
      <c r="G310" s="23"/>
      <c r="H310" s="98"/>
    </row>
    <row r="311" spans="1:8" ht="30.6">
      <c r="A311" s="99">
        <v>5</v>
      </c>
      <c r="B311" s="100" t="s">
        <v>77</v>
      </c>
      <c r="C311" s="101"/>
      <c r="D311" s="102"/>
      <c r="E311" s="102"/>
      <c r="F311" s="102"/>
      <c r="G311" s="102"/>
      <c r="H311" s="98"/>
    </row>
    <row r="312" spans="1:8" ht="61.2">
      <c r="A312" s="95">
        <v>6</v>
      </c>
      <c r="B312" s="96" t="s">
        <v>78</v>
      </c>
      <c r="C312" s="33"/>
      <c r="D312" s="34"/>
      <c r="E312" s="34"/>
      <c r="F312" s="34"/>
      <c r="G312" s="34"/>
      <c r="H312" s="57"/>
    </row>
    <row r="313" spans="1:8" ht="20.399999999999999">
      <c r="A313" s="95">
        <v>7</v>
      </c>
      <c r="B313" s="96" t="s">
        <v>79</v>
      </c>
      <c r="C313" s="25"/>
      <c r="D313" s="23"/>
      <c r="E313" s="23"/>
      <c r="F313" s="23"/>
      <c r="G313" s="23"/>
      <c r="H313" s="33"/>
    </row>
    <row r="314" spans="1:8" ht="61.2">
      <c r="A314" s="95">
        <v>8</v>
      </c>
      <c r="B314" s="96" t="s">
        <v>80</v>
      </c>
      <c r="C314" s="25"/>
      <c r="D314" s="23"/>
      <c r="E314" s="23"/>
      <c r="F314" s="23"/>
      <c r="G314" s="23"/>
      <c r="H314" s="33"/>
    </row>
    <row r="315" spans="1:8" ht="40.799999999999997">
      <c r="A315" s="408">
        <v>9</v>
      </c>
      <c r="B315" s="103" t="s">
        <v>81</v>
      </c>
      <c r="C315" s="33"/>
      <c r="D315" s="34"/>
      <c r="E315" s="34"/>
      <c r="F315" s="34"/>
      <c r="G315" s="34"/>
      <c r="H315" s="33"/>
    </row>
    <row r="316" spans="1:8" ht="20.399999999999999">
      <c r="A316" s="409"/>
      <c r="B316" s="100" t="s">
        <v>82</v>
      </c>
      <c r="C316" s="33"/>
      <c r="D316" s="34"/>
      <c r="E316" s="34"/>
      <c r="F316" s="34"/>
      <c r="G316" s="34"/>
      <c r="H316" s="33"/>
    </row>
    <row r="317" spans="1:8" ht="40.799999999999997">
      <c r="A317" s="410">
        <v>10</v>
      </c>
      <c r="B317" s="104" t="s">
        <v>83</v>
      </c>
      <c r="C317" s="33"/>
      <c r="D317" s="33"/>
      <c r="E317" s="33"/>
      <c r="F317" s="33"/>
      <c r="G317" s="33"/>
      <c r="H317" s="33"/>
    </row>
    <row r="318" spans="1:8" ht="30.6">
      <c r="A318" s="411"/>
      <c r="B318" s="94" t="s">
        <v>84</v>
      </c>
      <c r="C318" s="33"/>
      <c r="D318" s="33"/>
      <c r="E318" s="33"/>
      <c r="F318" s="33"/>
      <c r="G318" s="33"/>
      <c r="H318" s="33"/>
    </row>
    <row r="319" spans="1:8">
      <c r="A319" s="404" t="s">
        <v>85</v>
      </c>
      <c r="B319" s="405"/>
      <c r="C319" s="33"/>
      <c r="D319" s="33"/>
      <c r="E319" s="33"/>
      <c r="F319" s="33"/>
      <c r="G319" s="33"/>
      <c r="H319" s="33"/>
    </row>
    <row r="320" spans="1:8" ht="20.399999999999999">
      <c r="A320" s="93">
        <v>1</v>
      </c>
      <c r="B320" s="94" t="s">
        <v>86</v>
      </c>
      <c r="C320" s="33"/>
      <c r="D320" s="33"/>
      <c r="E320" s="33"/>
      <c r="F320" s="33"/>
      <c r="G320" s="33"/>
      <c r="H320" s="33"/>
    </row>
    <row r="321" spans="1:8" ht="81.599999999999994">
      <c r="A321" s="93">
        <v>2</v>
      </c>
      <c r="B321" s="94" t="s">
        <v>87</v>
      </c>
      <c r="C321" s="33"/>
      <c r="D321" s="33"/>
      <c r="E321" s="33"/>
      <c r="F321" s="33"/>
      <c r="G321" s="33"/>
      <c r="H321" s="33"/>
    </row>
    <row r="322" spans="1:8">
      <c r="A322" s="93">
        <v>3</v>
      </c>
      <c r="B322" s="94" t="s">
        <v>88</v>
      </c>
      <c r="C322" s="33"/>
      <c r="D322" s="33"/>
      <c r="E322" s="33"/>
      <c r="F322" s="33"/>
      <c r="G322" s="33"/>
      <c r="H322" s="33"/>
    </row>
    <row r="325" spans="1:8">
      <c r="B325" s="51" t="s">
        <v>89</v>
      </c>
      <c r="D325" s="51" t="s">
        <v>90</v>
      </c>
      <c r="F325" s="105"/>
      <c r="G325" s="51" t="s">
        <v>91</v>
      </c>
    </row>
    <row r="326" spans="1:8">
      <c r="B326" t="s">
        <v>92</v>
      </c>
      <c r="D326" t="s">
        <v>93</v>
      </c>
      <c r="E326" s="52"/>
      <c r="F326" s="106"/>
      <c r="G326" t="s">
        <v>94</v>
      </c>
    </row>
    <row r="327" spans="1:8">
      <c r="B327" s="52" t="s">
        <v>95</v>
      </c>
      <c r="D327" s="52" t="s">
        <v>95</v>
      </c>
      <c r="E327" s="51"/>
      <c r="F327" s="51"/>
      <c r="G327" s="52" t="s">
        <v>95</v>
      </c>
    </row>
    <row r="328" spans="1:8">
      <c r="D328" s="51"/>
      <c r="E328" s="51"/>
      <c r="F328" s="52"/>
    </row>
    <row r="329" spans="1:8">
      <c r="B329" s="51" t="s">
        <v>96</v>
      </c>
      <c r="D329" s="51" t="s">
        <v>97</v>
      </c>
      <c r="F329" s="52"/>
      <c r="G329" s="51" t="s">
        <v>20</v>
      </c>
    </row>
    <row r="330" spans="1:8">
      <c r="B330" t="s">
        <v>98</v>
      </c>
      <c r="D330" t="s">
        <v>99</v>
      </c>
      <c r="E330" s="52"/>
      <c r="F330" s="60"/>
      <c r="G330" s="80" t="s">
        <v>100</v>
      </c>
    </row>
    <row r="331" spans="1:8">
      <c r="B331" s="52" t="s">
        <v>95</v>
      </c>
      <c r="D331" s="52" t="s">
        <v>101</v>
      </c>
      <c r="E331" s="105"/>
      <c r="F331" s="60"/>
      <c r="G331" s="52" t="s">
        <v>95</v>
      </c>
    </row>
    <row r="332" spans="1:8">
      <c r="D332" s="105"/>
    </row>
    <row r="333" spans="1:8">
      <c r="D333" s="51" t="s">
        <v>102</v>
      </c>
    </row>
    <row r="334" spans="1:8">
      <c r="D334" t="s">
        <v>103</v>
      </c>
    </row>
    <row r="335" spans="1:8">
      <c r="D335" s="52" t="s">
        <v>104</v>
      </c>
    </row>
  </sheetData>
  <mergeCells count="40">
    <mergeCell ref="A143:A144"/>
    <mergeCell ref="A145:B145"/>
    <mergeCell ref="B181:F181"/>
    <mergeCell ref="A136:A137"/>
    <mergeCell ref="A141:A142"/>
    <mergeCell ref="A319:B319"/>
    <mergeCell ref="A309:A310"/>
    <mergeCell ref="A315:A316"/>
    <mergeCell ref="A317:A318"/>
    <mergeCell ref="A285:A286"/>
    <mergeCell ref="A290:A291"/>
    <mergeCell ref="A292:A293"/>
    <mergeCell ref="A294:B294"/>
    <mergeCell ref="B2:F2"/>
    <mergeCell ref="A12:A13"/>
    <mergeCell ref="A7:A9"/>
    <mergeCell ref="A16:A17"/>
    <mergeCell ref="B304:F304"/>
    <mergeCell ref="A193:A194"/>
    <mergeCell ref="A195:B195"/>
    <mergeCell ref="B231:F231"/>
    <mergeCell ref="A245:B245"/>
    <mergeCell ref="B280:F280"/>
    <mergeCell ref="A243:A244"/>
    <mergeCell ref="B131:F131"/>
    <mergeCell ref="A186:A187"/>
    <mergeCell ref="A191:A192"/>
    <mergeCell ref="A236:A237"/>
    <mergeCell ref="A241:A242"/>
    <mergeCell ref="A93:B93"/>
    <mergeCell ref="A19:B19"/>
    <mergeCell ref="A44:A46"/>
    <mergeCell ref="A53:A54"/>
    <mergeCell ref="A56:B56"/>
    <mergeCell ref="A81:A83"/>
    <mergeCell ref="B39:F39"/>
    <mergeCell ref="A49:A50"/>
    <mergeCell ref="B76:F76"/>
    <mergeCell ref="A86:A87"/>
    <mergeCell ref="A90:A91"/>
  </mergeCells>
  <printOptions horizontalCentered="1"/>
  <pageMargins left="0" right="0" top="0.66929133858267698" bottom="0" header="0.31496062992126" footer="0.31496062992126"/>
  <pageSetup paperSize="4632" scale="99" orientation="landscape" r:id="rId1"/>
  <headerFooter>
    <oddHeader>&amp;L&amp;"-,Bold"&amp;12BID OPENING CHECKLIST FOR NEGOTIATED
PROCUREMENT OF INFRA
&amp;R&amp;"-,Bold"&amp;14FEBRUARY 23, 2023</oddHeader>
  </headerFooter>
  <rowBreaks count="3" manualBreakCount="3">
    <brk id="15" max="7" man="1"/>
    <brk id="52" max="7" man="1"/>
    <brk id="7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70"/>
  <sheetViews>
    <sheetView view="pageBreakPreview" topLeftCell="A52" zoomScaleNormal="100" zoomScaleSheetLayoutView="100" workbookViewId="0">
      <selection activeCell="C55" sqref="C55"/>
    </sheetView>
  </sheetViews>
  <sheetFormatPr defaultColWidth="9.21875" defaultRowHeight="14.4"/>
  <cols>
    <col min="2" max="2" width="12.77734375" customWidth="1"/>
    <col min="3" max="3" width="9.44140625" customWidth="1"/>
    <col min="4" max="4" width="8.77734375" customWidth="1"/>
    <col min="5" max="16" width="9.44140625" customWidth="1"/>
  </cols>
  <sheetData>
    <row r="1" spans="1:16" s="66" customFormat="1" ht="15.6">
      <c r="A1" s="65" t="s">
        <v>105</v>
      </c>
      <c r="C1" s="412" t="str">
        <f>'ITB NEGOTIATED INFRA'!B16</f>
        <v>B20233428</v>
      </c>
      <c r="D1" s="412"/>
    </row>
    <row r="2" spans="1:16" s="66" customFormat="1" ht="15.75" customHeight="1">
      <c r="A2" s="65" t="s">
        <v>106</v>
      </c>
      <c r="C2" s="412" t="str">
        <f>'ITB NEGOTIATED INFRA'!F16</f>
        <v>PROCUREMENT OF 1 LOT CONTRACT PACKAGE: EQUIPMENT, LABOR AND MATERIALS FOR THE CONSTRUCTION OF ISOLATION / INFIRMARY &amp; STAFF ROOM AT WOMEN DEVELOPMENT CENTER AT LUNTIANG PARAISO, NEW CORELLA, DAVAO DEL NORTE</v>
      </c>
      <c r="D2" s="412"/>
      <c r="E2" s="412"/>
      <c r="F2" s="412"/>
      <c r="G2" s="412"/>
      <c r="H2" s="412"/>
      <c r="I2" s="412"/>
      <c r="J2" s="412"/>
      <c r="K2" s="412"/>
      <c r="L2" s="412"/>
      <c r="M2" s="412"/>
      <c r="N2" s="412"/>
      <c r="O2" s="412"/>
      <c r="P2" s="79"/>
    </row>
    <row r="3" spans="1:16" s="66" customFormat="1" ht="15.6">
      <c r="A3" s="65" t="s">
        <v>107</v>
      </c>
      <c r="C3" s="413">
        <f>'ITB NEGOTIATED INFRA'!G16</f>
        <v>1000000</v>
      </c>
      <c r="D3" s="413"/>
    </row>
    <row r="4" spans="1:16" s="66" customFormat="1" ht="15.6"/>
    <row r="5" spans="1:16" s="132" customFormat="1" ht="13.8">
      <c r="A5" s="253"/>
      <c r="B5" s="254"/>
      <c r="C5" s="414" t="s">
        <v>108</v>
      </c>
      <c r="D5" s="414"/>
      <c r="E5" s="414" t="s">
        <v>109</v>
      </c>
      <c r="F5" s="414"/>
      <c r="G5" s="414" t="s">
        <v>110</v>
      </c>
      <c r="H5" s="414"/>
      <c r="I5" s="414" t="s">
        <v>111</v>
      </c>
      <c r="J5" s="414"/>
      <c r="K5" s="414" t="s">
        <v>112</v>
      </c>
      <c r="L5" s="414"/>
      <c r="M5" s="414" t="s">
        <v>113</v>
      </c>
      <c r="N5" s="414"/>
      <c r="O5" s="415" t="s">
        <v>114</v>
      </c>
      <c r="P5" s="415"/>
    </row>
    <row r="6" spans="1:16" s="132" customFormat="1" ht="30.75" customHeight="1">
      <c r="A6" s="255"/>
      <c r="B6" s="256"/>
      <c r="C6" s="416" t="str">
        <f>'Bid-Summary'!B8</f>
        <v>JJR CONSTRUCTION AND SUPPLY</v>
      </c>
      <c r="D6" s="417"/>
      <c r="E6" s="416">
        <f>'Bid-Summary'!D8:G8</f>
        <v>0</v>
      </c>
      <c r="F6" s="417"/>
      <c r="G6" s="416">
        <f>'Bid-Summary'!F8:I8</f>
        <v>0</v>
      </c>
      <c r="H6" s="417"/>
      <c r="I6" s="416">
        <f>'Bid-Summary'!H8:K8</f>
        <v>0</v>
      </c>
      <c r="J6" s="417"/>
      <c r="K6" s="416">
        <f>'Bid-Summary'!J8:M8</f>
        <v>0</v>
      </c>
      <c r="L6" s="417"/>
      <c r="M6" s="416">
        <f>'Bid-Summary'!L8:O8</f>
        <v>0</v>
      </c>
      <c r="N6" s="417"/>
      <c r="O6" s="416">
        <f>'Bid-Summary'!N8:Q8</f>
        <v>0</v>
      </c>
      <c r="P6" s="417"/>
    </row>
    <row r="7" spans="1:16" s="132" customFormat="1" ht="19.5" customHeight="1">
      <c r="A7" s="418" t="s">
        <v>115</v>
      </c>
      <c r="B7" s="419"/>
      <c r="C7" s="420">
        <f>'Bid Amount'!C7</f>
        <v>0</v>
      </c>
      <c r="D7" s="420"/>
      <c r="E7" s="420">
        <f>'Bid Amount'!E7</f>
        <v>0</v>
      </c>
      <c r="F7" s="420"/>
      <c r="G7" s="420">
        <f>'Bid Amount'!G7</f>
        <v>0</v>
      </c>
      <c r="H7" s="420"/>
      <c r="I7" s="420">
        <f>'Bid Amount'!I7</f>
        <v>0</v>
      </c>
      <c r="J7" s="420"/>
      <c r="K7" s="420">
        <f>'Bid Amount'!K7</f>
        <v>0</v>
      </c>
      <c r="L7" s="420"/>
      <c r="M7" s="420">
        <f>'Bid Amount'!M7</f>
        <v>0</v>
      </c>
      <c r="N7" s="420"/>
      <c r="O7" s="420"/>
      <c r="P7" s="420"/>
    </row>
    <row r="8" spans="1:16" s="259" customFormat="1" ht="15" customHeight="1">
      <c r="A8" s="257" t="s">
        <v>116</v>
      </c>
      <c r="B8" s="258"/>
      <c r="C8" s="421"/>
      <c r="D8" s="421"/>
      <c r="E8" s="421"/>
      <c r="F8" s="421"/>
      <c r="G8" s="421"/>
      <c r="H8" s="421"/>
      <c r="I8" s="421"/>
      <c r="J8" s="421"/>
      <c r="K8" s="421"/>
      <c r="L8" s="421"/>
      <c r="M8" s="421"/>
      <c r="N8" s="421"/>
      <c r="O8" s="421"/>
      <c r="P8" s="421"/>
    </row>
    <row r="9" spans="1:16" s="132" customFormat="1" ht="19.5" customHeight="1">
      <c r="A9" s="260" t="s">
        <v>117</v>
      </c>
      <c r="B9" s="261"/>
      <c r="C9" s="422"/>
      <c r="D9" s="422"/>
      <c r="E9" s="422"/>
      <c r="F9" s="422"/>
      <c r="G9" s="422"/>
      <c r="H9" s="422"/>
      <c r="I9" s="422"/>
      <c r="J9" s="422"/>
      <c r="K9" s="422"/>
      <c r="L9" s="422"/>
      <c r="M9" s="422"/>
      <c r="N9" s="422"/>
      <c r="O9" s="422"/>
      <c r="P9" s="422"/>
    </row>
    <row r="10" spans="1:16" s="132" customFormat="1" ht="19.5" customHeight="1">
      <c r="A10" s="423" t="s">
        <v>118</v>
      </c>
      <c r="B10" s="424"/>
      <c r="C10" s="422"/>
      <c r="D10" s="422"/>
      <c r="E10" s="422"/>
      <c r="F10" s="422"/>
      <c r="G10" s="422"/>
      <c r="H10" s="422"/>
      <c r="I10" s="422"/>
      <c r="J10" s="422"/>
      <c r="K10" s="422"/>
      <c r="L10" s="422"/>
      <c r="M10" s="422"/>
      <c r="N10" s="422"/>
      <c r="O10" s="422"/>
      <c r="P10" s="422"/>
    </row>
    <row r="11" spans="1:16" s="132" customFormat="1" ht="19.5" customHeight="1">
      <c r="A11" s="255" t="s">
        <v>119</v>
      </c>
      <c r="B11" s="256"/>
      <c r="C11" s="425"/>
      <c r="D11" s="426"/>
      <c r="E11" s="425"/>
      <c r="F11" s="426"/>
      <c r="G11" s="425"/>
      <c r="H11" s="426"/>
      <c r="I11" s="425"/>
      <c r="J11" s="426"/>
      <c r="K11" s="425"/>
      <c r="L11" s="426"/>
      <c r="M11" s="425"/>
      <c r="N11" s="426"/>
      <c r="O11" s="425"/>
      <c r="P11" s="426"/>
    </row>
    <row r="12" spans="1:16" s="132" customFormat="1" ht="19.5" customHeight="1">
      <c r="A12" s="260" t="s">
        <v>120</v>
      </c>
      <c r="B12" s="261"/>
      <c r="C12" s="427"/>
      <c r="D12" s="428"/>
      <c r="E12" s="427"/>
      <c r="F12" s="428"/>
      <c r="G12" s="427"/>
      <c r="H12" s="428"/>
      <c r="I12" s="427"/>
      <c r="J12" s="428"/>
      <c r="K12" s="427"/>
      <c r="L12" s="428"/>
      <c r="M12" s="427"/>
      <c r="N12" s="428"/>
      <c r="O12" s="427"/>
      <c r="P12" s="428"/>
    </row>
    <row r="13" spans="1:16" s="132" customFormat="1" ht="19.5" customHeight="1">
      <c r="A13" s="262" t="s">
        <v>121</v>
      </c>
      <c r="B13" s="263"/>
      <c r="C13" s="422"/>
      <c r="D13" s="422"/>
      <c r="E13" s="422"/>
      <c r="F13" s="422"/>
      <c r="G13" s="422"/>
      <c r="H13" s="422"/>
      <c r="I13" s="422"/>
      <c r="J13" s="422"/>
      <c r="K13" s="422"/>
      <c r="L13" s="422"/>
      <c r="M13" s="422"/>
      <c r="N13" s="422"/>
      <c r="O13" s="422"/>
      <c r="P13" s="422"/>
    </row>
    <row r="14" spans="1:16" s="132" customFormat="1" ht="19.5" customHeight="1">
      <c r="A14" s="262" t="s">
        <v>122</v>
      </c>
      <c r="B14" s="263"/>
      <c r="C14" s="422"/>
      <c r="D14" s="422"/>
      <c r="E14" s="422"/>
      <c r="F14" s="422"/>
      <c r="G14" s="422"/>
      <c r="H14" s="422"/>
      <c r="I14" s="422"/>
      <c r="J14" s="422"/>
      <c r="K14" s="422"/>
      <c r="L14" s="422"/>
      <c r="M14" s="422"/>
      <c r="N14" s="422"/>
      <c r="O14" s="422"/>
      <c r="P14" s="422"/>
    </row>
    <row r="15" spans="1:16" s="132" customFormat="1" ht="19.5" customHeight="1">
      <c r="A15" s="262" t="s">
        <v>123</v>
      </c>
      <c r="B15" s="263"/>
      <c r="C15" s="422"/>
      <c r="D15" s="422"/>
      <c r="E15" s="422"/>
      <c r="F15" s="422"/>
      <c r="G15" s="422"/>
      <c r="H15" s="422"/>
      <c r="I15" s="422"/>
      <c r="J15" s="422"/>
      <c r="K15" s="422"/>
      <c r="L15" s="422"/>
      <c r="M15" s="422"/>
      <c r="N15" s="422"/>
      <c r="O15" s="422"/>
      <c r="P15" s="422"/>
    </row>
    <row r="16" spans="1:16" s="132" customFormat="1" ht="19.5" customHeight="1">
      <c r="A16" s="262" t="s">
        <v>124</v>
      </c>
      <c r="B16" s="263"/>
      <c r="C16" s="422"/>
      <c r="D16" s="422"/>
      <c r="E16" s="422"/>
      <c r="F16" s="422"/>
      <c r="G16" s="422"/>
      <c r="H16" s="422"/>
      <c r="I16" s="422"/>
      <c r="J16" s="422"/>
      <c r="K16" s="422"/>
      <c r="L16" s="422"/>
      <c r="M16" s="422"/>
      <c r="N16" s="422"/>
      <c r="O16" s="422"/>
      <c r="P16" s="422"/>
    </row>
    <row r="17" spans="1:16" s="132" customFormat="1" ht="19.5" customHeight="1">
      <c r="A17" s="260" t="s">
        <v>125</v>
      </c>
      <c r="B17" s="261"/>
      <c r="C17" s="422"/>
      <c r="D17" s="422"/>
      <c r="E17" s="422"/>
      <c r="F17" s="422"/>
      <c r="G17" s="422"/>
      <c r="H17" s="422"/>
      <c r="I17" s="422"/>
      <c r="J17" s="422"/>
      <c r="K17" s="422"/>
      <c r="L17" s="422"/>
      <c r="M17" s="422"/>
      <c r="N17" s="422"/>
      <c r="O17" s="422"/>
      <c r="P17" s="422"/>
    </row>
    <row r="18" spans="1:16" s="66" customFormat="1" ht="15.6"/>
    <row r="19" spans="1:16" s="66" customFormat="1" ht="15.6"/>
    <row r="20" spans="1:16" s="66" customFormat="1" ht="15.6"/>
    <row r="21" spans="1:16" s="66" customFormat="1" ht="15.6">
      <c r="A21" s="250" t="s">
        <v>89</v>
      </c>
      <c r="G21" s="250" t="s">
        <v>90</v>
      </c>
      <c r="N21" s="250" t="s">
        <v>91</v>
      </c>
    </row>
    <row r="22" spans="1:16" s="66" customFormat="1" ht="15.6">
      <c r="A22" s="66" t="s">
        <v>92</v>
      </c>
      <c r="C22" s="250"/>
      <c r="D22" s="250"/>
      <c r="G22" s="66" t="s">
        <v>93</v>
      </c>
      <c r="K22" s="250"/>
      <c r="L22" s="250"/>
      <c r="M22" s="250"/>
      <c r="N22" s="66" t="s">
        <v>94</v>
      </c>
    </row>
    <row r="23" spans="1:16" s="66" customFormat="1" ht="15.6">
      <c r="A23" s="251" t="s">
        <v>95</v>
      </c>
      <c r="C23" s="251"/>
      <c r="D23" s="251"/>
      <c r="G23" s="251" t="s">
        <v>95</v>
      </c>
      <c r="K23" s="251"/>
      <c r="L23" s="251"/>
      <c r="M23" s="251"/>
      <c r="N23" s="251" t="s">
        <v>95</v>
      </c>
    </row>
    <row r="24" spans="1:16" s="66" customFormat="1" ht="15.6">
      <c r="C24" s="251"/>
      <c r="D24" s="251"/>
      <c r="G24" s="251"/>
      <c r="K24" s="251"/>
      <c r="L24" s="251"/>
      <c r="M24" s="251"/>
      <c r="N24" s="251"/>
    </row>
    <row r="25" spans="1:16" s="66" customFormat="1" ht="15.6">
      <c r="A25" s="250" t="s">
        <v>96</v>
      </c>
      <c r="G25" s="250" t="s">
        <v>182</v>
      </c>
      <c r="H25" s="251"/>
      <c r="I25" s="251"/>
      <c r="J25" s="251"/>
      <c r="N25" s="250" t="s">
        <v>102</v>
      </c>
    </row>
    <row r="26" spans="1:16" s="66" customFormat="1" ht="15.6">
      <c r="A26" s="66" t="s">
        <v>98</v>
      </c>
      <c r="G26" s="66" t="s">
        <v>183</v>
      </c>
      <c r="H26" s="251"/>
      <c r="I26" s="251"/>
      <c r="J26" s="251"/>
      <c r="N26" s="66" t="s">
        <v>103</v>
      </c>
    </row>
    <row r="27" spans="1:16" s="66" customFormat="1" ht="15.6">
      <c r="A27" s="251" t="s">
        <v>95</v>
      </c>
      <c r="C27" s="250"/>
      <c r="D27" s="250"/>
      <c r="E27" s="251"/>
      <c r="F27" s="250"/>
      <c r="G27" s="251" t="s">
        <v>101</v>
      </c>
      <c r="K27" s="250"/>
      <c r="L27" s="250"/>
      <c r="M27" s="250"/>
      <c r="N27" s="251" t="s">
        <v>95</v>
      </c>
      <c r="O27" s="252"/>
      <c r="P27" s="252"/>
    </row>
    <row r="28" spans="1:16" s="66" customFormat="1" ht="15.6">
      <c r="A28" s="251"/>
      <c r="C28" s="251"/>
      <c r="D28" s="251"/>
      <c r="E28" s="251"/>
      <c r="F28" s="251"/>
      <c r="G28" s="251"/>
      <c r="K28" s="251"/>
      <c r="L28" s="251"/>
      <c r="M28" s="251"/>
    </row>
    <row r="29" spans="1:16" s="66" customFormat="1" ht="15.6">
      <c r="A29" s="250"/>
      <c r="G29" s="250" t="s">
        <v>20</v>
      </c>
      <c r="M29" s="250"/>
    </row>
    <row r="30" spans="1:16" s="66" customFormat="1" ht="15.6">
      <c r="A30" s="250"/>
      <c r="G30" s="429" t="s">
        <v>100</v>
      </c>
      <c r="H30" s="429"/>
      <c r="I30" s="429"/>
      <c r="M30" s="250"/>
    </row>
    <row r="31" spans="1:16" s="66" customFormat="1" ht="15.6">
      <c r="A31" s="250"/>
      <c r="G31" s="251" t="s">
        <v>104</v>
      </c>
      <c r="M31" s="250"/>
    </row>
    <row r="32" spans="1:16" s="66" customFormat="1" ht="15.6">
      <c r="A32" s="65" t="s">
        <v>105</v>
      </c>
      <c r="C32" s="412" t="e">
        <f>'Bid-Summary'!B14</f>
        <v>#REF!</v>
      </c>
      <c r="D32" s="412"/>
    </row>
    <row r="33" spans="1:16" s="66" customFormat="1" ht="15.6">
      <c r="A33" s="65" t="s">
        <v>106</v>
      </c>
      <c r="C33" s="412" t="e">
        <f>'Bid-Summary'!C15</f>
        <v>#REF!</v>
      </c>
      <c r="D33" s="412"/>
      <c r="E33" s="412"/>
      <c r="F33" s="412"/>
      <c r="G33" s="412"/>
      <c r="H33" s="412"/>
      <c r="I33" s="412"/>
      <c r="J33" s="412"/>
      <c r="K33" s="412"/>
      <c r="L33" s="412"/>
      <c r="M33" s="412"/>
      <c r="N33" s="412"/>
      <c r="O33" s="412"/>
      <c r="P33" s="79"/>
    </row>
    <row r="34" spans="1:16" s="66" customFormat="1" ht="15.6">
      <c r="A34" s="65" t="s">
        <v>107</v>
      </c>
      <c r="C34" s="413" t="e">
        <f>'Bid-Summary'!D14</f>
        <v>#REF!</v>
      </c>
      <c r="D34" s="413"/>
    </row>
    <row r="35" spans="1:16" s="66" customFormat="1" ht="15.6"/>
    <row r="36" spans="1:16" s="66" customFormat="1" ht="15.6">
      <c r="A36" s="240"/>
      <c r="B36" s="241"/>
      <c r="C36" s="430" t="s">
        <v>108</v>
      </c>
      <c r="D36" s="430"/>
      <c r="E36" s="430" t="s">
        <v>109</v>
      </c>
      <c r="F36" s="430"/>
      <c r="G36" s="430" t="s">
        <v>110</v>
      </c>
      <c r="H36" s="430"/>
      <c r="I36" s="430" t="s">
        <v>111</v>
      </c>
      <c r="J36" s="430"/>
      <c r="K36" s="430" t="s">
        <v>112</v>
      </c>
      <c r="L36" s="430"/>
      <c r="M36" s="430" t="s">
        <v>113</v>
      </c>
      <c r="N36" s="430"/>
      <c r="O36" s="431" t="s">
        <v>114</v>
      </c>
      <c r="P36" s="431"/>
    </row>
    <row r="37" spans="1:16" s="66" customFormat="1" ht="30" customHeight="1">
      <c r="A37" s="242"/>
      <c r="B37" s="243"/>
      <c r="C37" s="432" t="str">
        <f>'Bid-Summary'!B19</f>
        <v>JJR CONSTRUCTION AND SUPPLY</v>
      </c>
      <c r="D37" s="433"/>
      <c r="E37" s="434">
        <f>'Bid-Summary'!B20</f>
        <v>0</v>
      </c>
      <c r="F37" s="435"/>
      <c r="G37" s="436">
        <f>'Bid-Summary'!B21</f>
        <v>0</v>
      </c>
      <c r="H37" s="437"/>
      <c r="I37" s="436">
        <f>'Bid-Summary'!B22</f>
        <v>0</v>
      </c>
      <c r="J37" s="437"/>
      <c r="K37" s="436">
        <f>'Bid-Summary'!B23</f>
        <v>0</v>
      </c>
      <c r="L37" s="437"/>
      <c r="M37" s="436">
        <f>'Bid-Summary'!H19</f>
        <v>0</v>
      </c>
      <c r="N37" s="437"/>
      <c r="O37" s="436"/>
      <c r="P37" s="437"/>
    </row>
    <row r="38" spans="1:16" s="66" customFormat="1" ht="19.5" customHeight="1">
      <c r="A38" s="438" t="s">
        <v>115</v>
      </c>
      <c r="B38" s="439"/>
      <c r="C38" s="440"/>
      <c r="D38" s="440"/>
      <c r="E38" s="440">
        <f>'Bid Amount'!E16:F16</f>
        <v>0</v>
      </c>
      <c r="F38" s="440"/>
      <c r="G38" s="440">
        <f>'Bid Amount'!G16:H16</f>
        <v>0</v>
      </c>
      <c r="H38" s="440"/>
      <c r="I38" s="440">
        <f>'Bid Amount'!I16:J16</f>
        <v>0</v>
      </c>
      <c r="J38" s="440"/>
      <c r="K38" s="440">
        <f>'Bid Amount'!K16:L16</f>
        <v>0</v>
      </c>
      <c r="L38" s="440"/>
      <c r="M38" s="440">
        <f>'Bid Amount'!M16:N16</f>
        <v>0</v>
      </c>
      <c r="N38" s="440"/>
      <c r="O38" s="440"/>
      <c r="P38" s="440"/>
    </row>
    <row r="39" spans="1:16" s="65" customFormat="1" ht="15" customHeight="1">
      <c r="A39" s="244" t="s">
        <v>116</v>
      </c>
      <c r="B39" s="245"/>
      <c r="C39" s="441"/>
      <c r="D39" s="441"/>
      <c r="E39" s="441"/>
      <c r="F39" s="441"/>
      <c r="G39" s="441"/>
      <c r="H39" s="441"/>
      <c r="I39" s="441"/>
      <c r="J39" s="441"/>
      <c r="K39" s="441"/>
      <c r="L39" s="441"/>
      <c r="M39" s="441"/>
      <c r="N39" s="441"/>
      <c r="O39" s="441"/>
      <c r="P39" s="441"/>
    </row>
    <row r="40" spans="1:16" s="66" customFormat="1" ht="19.5" customHeight="1">
      <c r="A40" s="246" t="s">
        <v>117</v>
      </c>
      <c r="B40" s="247"/>
      <c r="C40" s="442"/>
      <c r="D40" s="442"/>
      <c r="E40" s="442"/>
      <c r="F40" s="442"/>
      <c r="G40" s="442"/>
      <c r="H40" s="442"/>
      <c r="I40" s="442"/>
      <c r="J40" s="442"/>
      <c r="K40" s="442"/>
      <c r="L40" s="442"/>
      <c r="M40" s="442"/>
      <c r="N40" s="442"/>
      <c r="O40" s="442"/>
      <c r="P40" s="442"/>
    </row>
    <row r="41" spans="1:16" s="66" customFormat="1" ht="19.5" customHeight="1">
      <c r="A41" s="443" t="s">
        <v>118</v>
      </c>
      <c r="B41" s="444"/>
      <c r="C41" s="442"/>
      <c r="D41" s="442"/>
      <c r="E41" s="442"/>
      <c r="F41" s="442"/>
      <c r="G41" s="442"/>
      <c r="H41" s="442"/>
      <c r="I41" s="442"/>
      <c r="J41" s="442"/>
      <c r="K41" s="442"/>
      <c r="L41" s="442"/>
      <c r="M41" s="442"/>
      <c r="N41" s="442"/>
      <c r="O41" s="442"/>
      <c r="P41" s="442"/>
    </row>
    <row r="42" spans="1:16" s="66" customFormat="1" ht="19.5" customHeight="1">
      <c r="A42" s="242" t="s">
        <v>119</v>
      </c>
      <c r="B42" s="243"/>
      <c r="C42" s="445"/>
      <c r="D42" s="446"/>
      <c r="E42" s="445"/>
      <c r="F42" s="446"/>
      <c r="G42" s="445"/>
      <c r="H42" s="446"/>
      <c r="I42" s="445"/>
      <c r="J42" s="446"/>
      <c r="K42" s="445"/>
      <c r="L42" s="446"/>
      <c r="M42" s="445"/>
      <c r="N42" s="446"/>
      <c r="O42" s="445"/>
      <c r="P42" s="446"/>
    </row>
    <row r="43" spans="1:16" s="66" customFormat="1" ht="19.5" customHeight="1">
      <c r="A43" s="246" t="s">
        <v>120</v>
      </c>
      <c r="B43" s="247"/>
      <c r="C43" s="447"/>
      <c r="D43" s="448"/>
      <c r="E43" s="447"/>
      <c r="F43" s="448"/>
      <c r="G43" s="447"/>
      <c r="H43" s="448"/>
      <c r="I43" s="447"/>
      <c r="J43" s="448"/>
      <c r="K43" s="447"/>
      <c r="L43" s="448"/>
      <c r="M43" s="447"/>
      <c r="N43" s="448"/>
      <c r="O43" s="447"/>
      <c r="P43" s="448"/>
    </row>
    <row r="44" spans="1:16" s="66" customFormat="1" ht="19.5" customHeight="1">
      <c r="A44" s="248" t="s">
        <v>121</v>
      </c>
      <c r="B44" s="249"/>
      <c r="C44" s="442"/>
      <c r="D44" s="442"/>
      <c r="E44" s="442"/>
      <c r="F44" s="442"/>
      <c r="G44" s="442"/>
      <c r="H44" s="442"/>
      <c r="I44" s="442"/>
      <c r="J44" s="442"/>
      <c r="K44" s="442"/>
      <c r="L44" s="442"/>
      <c r="M44" s="442"/>
      <c r="N44" s="442"/>
      <c r="O44" s="442"/>
      <c r="P44" s="442"/>
    </row>
    <row r="45" spans="1:16" s="66" customFormat="1" ht="19.5" customHeight="1">
      <c r="A45" s="248" t="s">
        <v>122</v>
      </c>
      <c r="B45" s="249"/>
      <c r="C45" s="442"/>
      <c r="D45" s="442"/>
      <c r="E45" s="442"/>
      <c r="F45" s="442"/>
      <c r="G45" s="442"/>
      <c r="H45" s="442"/>
      <c r="I45" s="442"/>
      <c r="J45" s="442"/>
      <c r="K45" s="442"/>
      <c r="L45" s="442"/>
      <c r="M45" s="442"/>
      <c r="N45" s="442"/>
      <c r="O45" s="442"/>
      <c r="P45" s="442"/>
    </row>
    <row r="46" spans="1:16" s="66" customFormat="1" ht="19.5" customHeight="1">
      <c r="A46" s="248" t="s">
        <v>123</v>
      </c>
      <c r="B46" s="249"/>
      <c r="C46" s="442"/>
      <c r="D46" s="442"/>
      <c r="E46" s="442"/>
      <c r="F46" s="442"/>
      <c r="G46" s="442"/>
      <c r="H46" s="442"/>
      <c r="I46" s="442"/>
      <c r="J46" s="442"/>
      <c r="K46" s="442"/>
      <c r="L46" s="442"/>
      <c r="M46" s="442"/>
      <c r="N46" s="442"/>
      <c r="O46" s="442"/>
      <c r="P46" s="442"/>
    </row>
    <row r="47" spans="1:16" s="66" customFormat="1" ht="19.5" customHeight="1">
      <c r="A47" s="248" t="s">
        <v>124</v>
      </c>
      <c r="B47" s="249"/>
      <c r="C47" s="442"/>
      <c r="D47" s="442"/>
      <c r="E47" s="442"/>
      <c r="F47" s="442"/>
      <c r="G47" s="442"/>
      <c r="H47" s="442"/>
      <c r="I47" s="442"/>
      <c r="J47" s="442"/>
      <c r="K47" s="442"/>
      <c r="L47" s="442"/>
      <c r="M47" s="442"/>
      <c r="N47" s="442"/>
      <c r="O47" s="442"/>
      <c r="P47" s="442"/>
    </row>
    <row r="48" spans="1:16" s="66" customFormat="1" ht="19.5" customHeight="1">
      <c r="A48" s="246" t="s">
        <v>125</v>
      </c>
      <c r="B48" s="247"/>
      <c r="C48" s="442"/>
      <c r="D48" s="442"/>
      <c r="E48" s="442"/>
      <c r="F48" s="442"/>
      <c r="G48" s="442"/>
      <c r="H48" s="442"/>
      <c r="I48" s="442"/>
      <c r="J48" s="442"/>
      <c r="K48" s="442"/>
      <c r="L48" s="442"/>
      <c r="M48" s="442"/>
      <c r="N48" s="442"/>
      <c r="O48" s="442"/>
      <c r="P48" s="442"/>
    </row>
    <row r="49" spans="1:16" s="66" customFormat="1" ht="15.6"/>
    <row r="50" spans="1:16" s="66" customFormat="1" ht="15.6"/>
    <row r="51" spans="1:16" s="66" customFormat="1" ht="15.6">
      <c r="A51" s="250" t="s">
        <v>89</v>
      </c>
      <c r="G51" s="250" t="s">
        <v>90</v>
      </c>
      <c r="N51" s="250" t="s">
        <v>91</v>
      </c>
    </row>
    <row r="52" spans="1:16" s="66" customFormat="1" ht="15.6">
      <c r="A52" s="66" t="s">
        <v>92</v>
      </c>
      <c r="C52" s="250"/>
      <c r="D52" s="250"/>
      <c r="G52" s="66" t="s">
        <v>93</v>
      </c>
      <c r="K52" s="250"/>
      <c r="L52" s="250"/>
      <c r="M52" s="250"/>
      <c r="N52" s="66" t="s">
        <v>94</v>
      </c>
    </row>
    <row r="53" spans="1:16" s="66" customFormat="1" ht="15.6">
      <c r="A53" s="251" t="s">
        <v>95</v>
      </c>
      <c r="C53" s="251"/>
      <c r="D53" s="251"/>
      <c r="G53" s="251" t="s">
        <v>95</v>
      </c>
      <c r="K53" s="251"/>
      <c r="L53" s="251"/>
      <c r="M53" s="251"/>
      <c r="N53" s="251" t="s">
        <v>95</v>
      </c>
    </row>
    <row r="54" spans="1:16" s="66" customFormat="1" ht="15.6">
      <c r="C54" s="251"/>
      <c r="D54" s="251"/>
      <c r="G54" s="251"/>
      <c r="K54" s="251"/>
      <c r="L54" s="251"/>
      <c r="M54" s="251"/>
      <c r="N54" s="251"/>
    </row>
    <row r="55" spans="1:16" s="66" customFormat="1" ht="15.6">
      <c r="A55" s="250" t="s">
        <v>96</v>
      </c>
      <c r="G55" s="250" t="s">
        <v>182</v>
      </c>
      <c r="H55" s="251"/>
      <c r="I55" s="251"/>
      <c r="J55" s="251"/>
      <c r="N55" s="250" t="s">
        <v>102</v>
      </c>
    </row>
    <row r="56" spans="1:16" s="66" customFormat="1" ht="15.6">
      <c r="A56" s="66" t="s">
        <v>98</v>
      </c>
      <c r="G56" s="66" t="s">
        <v>183</v>
      </c>
      <c r="H56" s="251"/>
      <c r="I56" s="251"/>
      <c r="J56" s="251"/>
      <c r="N56" s="66" t="s">
        <v>103</v>
      </c>
    </row>
    <row r="57" spans="1:16" s="66" customFormat="1" ht="15.6">
      <c r="A57" s="251" t="s">
        <v>95</v>
      </c>
      <c r="C57" s="250"/>
      <c r="D57" s="250"/>
      <c r="E57" s="251"/>
      <c r="F57" s="250"/>
      <c r="G57" s="251" t="s">
        <v>101</v>
      </c>
      <c r="K57" s="250"/>
      <c r="L57" s="250"/>
      <c r="M57" s="250"/>
      <c r="N57" s="251" t="s">
        <v>95</v>
      </c>
      <c r="O57" s="252"/>
      <c r="P57" s="252"/>
    </row>
    <row r="58" spans="1:16" s="66" customFormat="1" ht="15.6">
      <c r="A58" s="251"/>
      <c r="C58" s="251"/>
      <c r="D58" s="251"/>
      <c r="E58" s="251"/>
      <c r="F58" s="251"/>
      <c r="G58" s="251"/>
      <c r="K58" s="251"/>
      <c r="L58" s="251"/>
      <c r="M58" s="251"/>
    </row>
    <row r="59" spans="1:16" s="66" customFormat="1" ht="15.6">
      <c r="A59" s="250"/>
      <c r="G59" s="250" t="s">
        <v>20</v>
      </c>
      <c r="M59" s="250"/>
    </row>
    <row r="60" spans="1:16" s="66" customFormat="1" ht="15.6">
      <c r="A60" s="250"/>
      <c r="G60" s="429" t="s">
        <v>100</v>
      </c>
      <c r="H60" s="429"/>
      <c r="I60" s="429"/>
      <c r="M60" s="250"/>
    </row>
    <row r="61" spans="1:16" s="66" customFormat="1" ht="15.6">
      <c r="A61" s="250"/>
      <c r="G61" s="251" t="s">
        <v>104</v>
      </c>
      <c r="M61" s="250"/>
    </row>
    <row r="62" spans="1:16" s="66" customFormat="1" ht="15.6">
      <c r="A62" s="65" t="s">
        <v>105</v>
      </c>
      <c r="C62" s="412" t="e">
        <f>'Bid-Summary'!B25</f>
        <v>#REF!</v>
      </c>
      <c r="D62" s="412"/>
    </row>
    <row r="63" spans="1:16" s="66" customFormat="1" ht="15.75" customHeight="1">
      <c r="A63" s="65" t="s">
        <v>106</v>
      </c>
      <c r="C63" s="412" t="e">
        <f>'Bid-Summary'!C26</f>
        <v>#REF!</v>
      </c>
      <c r="D63" s="412"/>
      <c r="E63" s="412"/>
      <c r="F63" s="412"/>
      <c r="G63" s="412"/>
      <c r="H63" s="412"/>
      <c r="I63" s="412"/>
      <c r="J63" s="412"/>
      <c r="K63" s="412"/>
      <c r="L63" s="412"/>
      <c r="M63" s="412"/>
      <c r="N63" s="412"/>
      <c r="O63" s="412"/>
      <c r="P63" s="79"/>
    </row>
    <row r="64" spans="1:16" s="66" customFormat="1" ht="15.6">
      <c r="A64" s="65" t="s">
        <v>107</v>
      </c>
      <c r="C64" s="413" t="e">
        <f>'Bid-Summary'!D25</f>
        <v>#REF!</v>
      </c>
      <c r="D64" s="413"/>
    </row>
    <row r="65" spans="1:16" s="66" customFormat="1" ht="15.6"/>
    <row r="66" spans="1:16" s="66" customFormat="1" ht="15.6">
      <c r="A66" s="240"/>
      <c r="B66" s="241"/>
      <c r="C66" s="430" t="s">
        <v>108</v>
      </c>
      <c r="D66" s="430"/>
      <c r="E66" s="430" t="s">
        <v>109</v>
      </c>
      <c r="F66" s="430"/>
      <c r="G66" s="430" t="s">
        <v>110</v>
      </c>
      <c r="H66" s="430"/>
      <c r="I66" s="430" t="s">
        <v>111</v>
      </c>
      <c r="J66" s="430"/>
      <c r="K66" s="430" t="s">
        <v>112</v>
      </c>
      <c r="L66" s="430"/>
      <c r="M66" s="430" t="s">
        <v>113</v>
      </c>
      <c r="N66" s="430"/>
      <c r="O66" s="431" t="s">
        <v>114</v>
      </c>
      <c r="P66" s="431"/>
    </row>
    <row r="67" spans="1:16" s="66" customFormat="1" ht="31.5" customHeight="1">
      <c r="A67" s="242"/>
      <c r="B67" s="243"/>
      <c r="C67" s="434" t="str">
        <f>'Bid-Summary'!B30</f>
        <v>JD SOMOZA BUILDERS</v>
      </c>
      <c r="D67" s="435"/>
      <c r="E67" s="436">
        <f>'Bid-Summary'!B31</f>
        <v>0</v>
      </c>
      <c r="F67" s="437"/>
      <c r="G67" s="436">
        <f>'Bid-Summary'!B32</f>
        <v>0</v>
      </c>
      <c r="H67" s="437"/>
      <c r="I67" s="436">
        <f>'Bid-Summary'!B33</f>
        <v>0</v>
      </c>
      <c r="J67" s="437"/>
      <c r="K67" s="436">
        <f>'Bid-Summary'!B34</f>
        <v>0</v>
      </c>
      <c r="L67" s="437"/>
      <c r="M67" s="436">
        <f>'Bid-Summary'!H30</f>
        <v>0</v>
      </c>
      <c r="N67" s="437"/>
      <c r="O67" s="436"/>
      <c r="P67" s="437"/>
    </row>
    <row r="68" spans="1:16" s="66" customFormat="1" ht="19.5" customHeight="1">
      <c r="A68" s="438" t="s">
        <v>115</v>
      </c>
      <c r="B68" s="439"/>
      <c r="C68" s="440">
        <f>'Bid Amount'!C25:D25</f>
        <v>0</v>
      </c>
      <c r="D68" s="440"/>
      <c r="E68" s="440">
        <f>'Bid Amount'!E25:F25</f>
        <v>0</v>
      </c>
      <c r="F68" s="440"/>
      <c r="G68" s="440">
        <f>'Bid Amount'!G25:H25</f>
        <v>0</v>
      </c>
      <c r="H68" s="440"/>
      <c r="I68" s="440">
        <f>'Bid Amount'!I25:J25</f>
        <v>0</v>
      </c>
      <c r="J68" s="440"/>
      <c r="K68" s="440">
        <f>'Bid Amount'!K25:L25</f>
        <v>0</v>
      </c>
      <c r="L68" s="440"/>
      <c r="M68" s="440">
        <f>'Bid Amount'!M25:N25</f>
        <v>0</v>
      </c>
      <c r="N68" s="440"/>
      <c r="O68" s="440"/>
      <c r="P68" s="440"/>
    </row>
    <row r="69" spans="1:16" s="65" customFormat="1" ht="15" customHeight="1">
      <c r="A69" s="244" t="s">
        <v>116</v>
      </c>
      <c r="B69" s="245"/>
      <c r="C69" s="441"/>
      <c r="D69" s="441"/>
      <c r="E69" s="441"/>
      <c r="F69" s="441"/>
      <c r="G69" s="441"/>
      <c r="H69" s="441"/>
      <c r="I69" s="441"/>
      <c r="J69" s="441"/>
      <c r="K69" s="441"/>
      <c r="L69" s="441"/>
      <c r="M69" s="441"/>
      <c r="N69" s="441"/>
      <c r="O69" s="441"/>
      <c r="P69" s="441"/>
    </row>
    <row r="70" spans="1:16" s="66" customFormat="1" ht="19.5" customHeight="1">
      <c r="A70" s="246" t="s">
        <v>117</v>
      </c>
      <c r="B70" s="247"/>
      <c r="C70" s="442"/>
      <c r="D70" s="442"/>
      <c r="E70" s="442"/>
      <c r="F70" s="442"/>
      <c r="G70" s="442"/>
      <c r="H70" s="442"/>
      <c r="I70" s="442"/>
      <c r="J70" s="442"/>
      <c r="K70" s="442"/>
      <c r="L70" s="442"/>
      <c r="M70" s="442"/>
      <c r="N70" s="442"/>
      <c r="O70" s="442"/>
      <c r="P70" s="442"/>
    </row>
    <row r="71" spans="1:16" s="66" customFormat="1" ht="19.5" customHeight="1">
      <c r="A71" s="443" t="s">
        <v>118</v>
      </c>
      <c r="B71" s="444"/>
      <c r="C71" s="442"/>
      <c r="D71" s="442"/>
      <c r="E71" s="442"/>
      <c r="F71" s="442"/>
      <c r="G71" s="442"/>
      <c r="H71" s="442"/>
      <c r="I71" s="442"/>
      <c r="J71" s="442"/>
      <c r="K71" s="442"/>
      <c r="L71" s="442"/>
      <c r="M71" s="442"/>
      <c r="N71" s="442"/>
      <c r="O71" s="442"/>
      <c r="P71" s="442"/>
    </row>
    <row r="72" spans="1:16" s="66" customFormat="1" ht="19.5" customHeight="1">
      <c r="A72" s="242" t="s">
        <v>119</v>
      </c>
      <c r="B72" s="243"/>
      <c r="C72" s="445"/>
      <c r="D72" s="446"/>
      <c r="E72" s="445"/>
      <c r="F72" s="446"/>
      <c r="G72" s="445"/>
      <c r="H72" s="446"/>
      <c r="I72" s="445"/>
      <c r="J72" s="446"/>
      <c r="K72" s="445"/>
      <c r="L72" s="446"/>
      <c r="M72" s="445"/>
      <c r="N72" s="446"/>
      <c r="O72" s="445"/>
      <c r="P72" s="446"/>
    </row>
    <row r="73" spans="1:16" s="66" customFormat="1" ht="19.5" customHeight="1">
      <c r="A73" s="246" t="s">
        <v>120</v>
      </c>
      <c r="B73" s="247"/>
      <c r="C73" s="447"/>
      <c r="D73" s="448"/>
      <c r="E73" s="447"/>
      <c r="F73" s="448"/>
      <c r="G73" s="447"/>
      <c r="H73" s="448"/>
      <c r="I73" s="447"/>
      <c r="J73" s="448"/>
      <c r="K73" s="447"/>
      <c r="L73" s="448"/>
      <c r="M73" s="447"/>
      <c r="N73" s="448"/>
      <c r="O73" s="447"/>
      <c r="P73" s="448"/>
    </row>
    <row r="74" spans="1:16" s="66" customFormat="1" ht="19.5" customHeight="1">
      <c r="A74" s="248" t="s">
        <v>121</v>
      </c>
      <c r="B74" s="249"/>
      <c r="C74" s="442"/>
      <c r="D74" s="442"/>
      <c r="E74" s="442"/>
      <c r="F74" s="442"/>
      <c r="G74" s="442"/>
      <c r="H74" s="442"/>
      <c r="I74" s="442"/>
      <c r="J74" s="442"/>
      <c r="K74" s="442"/>
      <c r="L74" s="442"/>
      <c r="M74" s="442"/>
      <c r="N74" s="442"/>
      <c r="O74" s="442"/>
      <c r="P74" s="442"/>
    </row>
    <row r="75" spans="1:16" s="66" customFormat="1" ht="19.5" customHeight="1">
      <c r="A75" s="248" t="s">
        <v>122</v>
      </c>
      <c r="B75" s="249"/>
      <c r="C75" s="442"/>
      <c r="D75" s="442"/>
      <c r="E75" s="442"/>
      <c r="F75" s="442"/>
      <c r="G75" s="442"/>
      <c r="H75" s="442"/>
      <c r="I75" s="442"/>
      <c r="J75" s="442"/>
      <c r="K75" s="442"/>
      <c r="L75" s="442"/>
      <c r="M75" s="442"/>
      <c r="N75" s="442"/>
      <c r="O75" s="442"/>
      <c r="P75" s="442"/>
    </row>
    <row r="76" spans="1:16" s="66" customFormat="1" ht="19.5" customHeight="1">
      <c r="A76" s="248" t="s">
        <v>123</v>
      </c>
      <c r="B76" s="249"/>
      <c r="C76" s="442"/>
      <c r="D76" s="442"/>
      <c r="E76" s="442"/>
      <c r="F76" s="442"/>
      <c r="G76" s="442"/>
      <c r="H76" s="442"/>
      <c r="I76" s="442"/>
      <c r="J76" s="442"/>
      <c r="K76" s="442"/>
      <c r="L76" s="442"/>
      <c r="M76" s="442"/>
      <c r="N76" s="442"/>
      <c r="O76" s="442"/>
      <c r="P76" s="442"/>
    </row>
    <row r="77" spans="1:16" s="66" customFormat="1" ht="19.5" customHeight="1">
      <c r="A77" s="248" t="s">
        <v>124</v>
      </c>
      <c r="B77" s="249"/>
      <c r="C77" s="442"/>
      <c r="D77" s="442"/>
      <c r="E77" s="442"/>
      <c r="F77" s="442"/>
      <c r="G77" s="442"/>
      <c r="H77" s="442"/>
      <c r="I77" s="442"/>
      <c r="J77" s="442"/>
      <c r="K77" s="442"/>
      <c r="L77" s="442"/>
      <c r="M77" s="442"/>
      <c r="N77" s="442"/>
      <c r="O77" s="442"/>
      <c r="P77" s="442"/>
    </row>
    <row r="78" spans="1:16" s="66" customFormat="1" ht="19.5" customHeight="1">
      <c r="A78" s="246" t="s">
        <v>125</v>
      </c>
      <c r="B78" s="247"/>
      <c r="C78" s="442"/>
      <c r="D78" s="442"/>
      <c r="E78" s="442"/>
      <c r="F78" s="442"/>
      <c r="G78" s="442"/>
      <c r="H78" s="442"/>
      <c r="I78" s="442"/>
      <c r="J78" s="442"/>
      <c r="K78" s="442"/>
      <c r="L78" s="442"/>
      <c r="M78" s="442"/>
      <c r="N78" s="442"/>
      <c r="O78" s="442"/>
      <c r="P78" s="442"/>
    </row>
    <row r="79" spans="1:16" s="66" customFormat="1" ht="15.6"/>
    <row r="80" spans="1:16" s="66" customFormat="1" ht="15.6"/>
    <row r="81" spans="1:16" s="66" customFormat="1" ht="15.6">
      <c r="A81" s="250" t="s">
        <v>89</v>
      </c>
      <c r="G81" s="250" t="s">
        <v>90</v>
      </c>
      <c r="N81" s="250" t="s">
        <v>91</v>
      </c>
    </row>
    <row r="82" spans="1:16" s="66" customFormat="1" ht="15.6">
      <c r="A82" s="66" t="s">
        <v>92</v>
      </c>
      <c r="C82" s="250"/>
      <c r="D82" s="250"/>
      <c r="G82" s="66" t="s">
        <v>93</v>
      </c>
      <c r="K82" s="250"/>
      <c r="L82" s="250"/>
      <c r="M82" s="250"/>
      <c r="N82" s="66" t="s">
        <v>94</v>
      </c>
    </row>
    <row r="83" spans="1:16" s="66" customFormat="1" ht="15.6">
      <c r="A83" s="251" t="s">
        <v>95</v>
      </c>
      <c r="C83" s="251"/>
      <c r="D83" s="251"/>
      <c r="G83" s="251" t="s">
        <v>95</v>
      </c>
      <c r="K83" s="251"/>
      <c r="L83" s="251"/>
      <c r="M83" s="251"/>
      <c r="N83" s="251" t="s">
        <v>95</v>
      </c>
    </row>
    <row r="84" spans="1:16" s="66" customFormat="1" ht="15.6">
      <c r="C84" s="251"/>
      <c r="D84" s="251"/>
      <c r="G84" s="251"/>
      <c r="K84" s="251"/>
      <c r="L84" s="251"/>
      <c r="M84" s="251"/>
      <c r="N84" s="251"/>
    </row>
    <row r="85" spans="1:16" s="66" customFormat="1" ht="15.6">
      <c r="A85" s="250" t="s">
        <v>96</v>
      </c>
      <c r="G85" s="250" t="s">
        <v>182</v>
      </c>
      <c r="H85" s="251"/>
      <c r="I85" s="251"/>
      <c r="J85" s="251"/>
      <c r="N85" s="250" t="s">
        <v>102</v>
      </c>
    </row>
    <row r="86" spans="1:16" s="66" customFormat="1" ht="15.6">
      <c r="A86" s="66" t="s">
        <v>98</v>
      </c>
      <c r="G86" s="66" t="s">
        <v>183</v>
      </c>
      <c r="H86" s="251"/>
      <c r="I86" s="251"/>
      <c r="J86" s="251"/>
      <c r="N86" s="66" t="s">
        <v>103</v>
      </c>
    </row>
    <row r="87" spans="1:16" s="66" customFormat="1" ht="15.6">
      <c r="A87" s="251" t="s">
        <v>95</v>
      </c>
      <c r="C87" s="250"/>
      <c r="D87" s="250"/>
      <c r="E87" s="251"/>
      <c r="F87" s="250"/>
      <c r="G87" s="251" t="s">
        <v>101</v>
      </c>
      <c r="K87" s="250"/>
      <c r="L87" s="250"/>
      <c r="M87" s="250"/>
      <c r="N87" s="251" t="s">
        <v>95</v>
      </c>
      <c r="O87" s="252"/>
      <c r="P87" s="252"/>
    </row>
    <row r="88" spans="1:16" s="66" customFormat="1" ht="15.6">
      <c r="A88" s="251"/>
      <c r="C88" s="251"/>
      <c r="D88" s="251"/>
      <c r="E88" s="251"/>
      <c r="F88" s="251"/>
      <c r="G88" s="251"/>
      <c r="K88" s="251"/>
      <c r="L88" s="251"/>
      <c r="M88" s="251"/>
    </row>
    <row r="89" spans="1:16" s="66" customFormat="1" ht="15.6">
      <c r="A89" s="250"/>
      <c r="G89" s="250" t="s">
        <v>20</v>
      </c>
      <c r="M89" s="250"/>
    </row>
    <row r="90" spans="1:16" s="66" customFormat="1" ht="15.6">
      <c r="A90" s="250"/>
      <c r="G90" s="429" t="s">
        <v>100</v>
      </c>
      <c r="H90" s="429"/>
      <c r="I90" s="429"/>
      <c r="M90" s="250"/>
    </row>
    <row r="91" spans="1:16" s="66" customFormat="1" ht="15.6">
      <c r="A91" s="250"/>
      <c r="G91" s="251" t="s">
        <v>104</v>
      </c>
      <c r="M91" s="250"/>
    </row>
    <row r="92" spans="1:16" ht="15.6">
      <c r="A92" s="65" t="s">
        <v>105</v>
      </c>
      <c r="C92" s="412">
        <f>'Bid-Summary'!B36</f>
        <v>0</v>
      </c>
      <c r="D92" s="412"/>
      <c r="E92" s="66"/>
      <c r="F92" s="66"/>
      <c r="G92" s="66"/>
      <c r="H92" s="66"/>
      <c r="I92" s="66"/>
      <c r="J92" s="66"/>
      <c r="K92" s="66"/>
      <c r="L92" s="66"/>
      <c r="M92" s="66"/>
      <c r="N92" s="66"/>
      <c r="O92" s="66"/>
      <c r="P92" s="66"/>
    </row>
    <row r="93" spans="1:16" ht="15.75" customHeight="1">
      <c r="A93" s="65" t="s">
        <v>106</v>
      </c>
      <c r="C93" s="412">
        <f>'Bid-Summary'!C37</f>
        <v>0</v>
      </c>
      <c r="D93" s="412"/>
      <c r="E93" s="412"/>
      <c r="F93" s="412"/>
      <c r="G93" s="412"/>
      <c r="H93" s="412"/>
      <c r="I93" s="412"/>
      <c r="J93" s="412"/>
      <c r="K93" s="412"/>
      <c r="L93" s="412"/>
      <c r="M93" s="412"/>
      <c r="N93" s="412"/>
      <c r="O93" s="412"/>
      <c r="P93" s="79"/>
    </row>
    <row r="94" spans="1:16" ht="15.6">
      <c r="A94" s="65" t="s">
        <v>107</v>
      </c>
      <c r="C94" s="413">
        <f>'Bid-Summary'!D36</f>
        <v>0</v>
      </c>
      <c r="D94" s="413"/>
      <c r="E94" s="66"/>
      <c r="F94" s="66"/>
      <c r="G94" s="66"/>
      <c r="H94" s="66"/>
      <c r="I94" s="66"/>
      <c r="J94" s="66"/>
      <c r="K94" s="66"/>
      <c r="L94" s="66"/>
      <c r="M94" s="66"/>
      <c r="N94" s="66"/>
      <c r="O94" s="66"/>
      <c r="P94" s="66"/>
    </row>
    <row r="96" spans="1:16">
      <c r="A96" s="67"/>
      <c r="B96" s="68"/>
      <c r="C96" s="449" t="s">
        <v>108</v>
      </c>
      <c r="D96" s="449"/>
      <c r="E96" s="449" t="s">
        <v>109</v>
      </c>
      <c r="F96" s="449"/>
      <c r="G96" s="449" t="s">
        <v>110</v>
      </c>
      <c r="H96" s="449"/>
      <c r="I96" s="449" t="s">
        <v>111</v>
      </c>
      <c r="J96" s="449"/>
      <c r="K96" s="449" t="s">
        <v>112</v>
      </c>
      <c r="L96" s="449"/>
      <c r="M96" s="449" t="s">
        <v>113</v>
      </c>
      <c r="N96" s="449"/>
      <c r="O96" s="450" t="s">
        <v>114</v>
      </c>
      <c r="P96" s="450"/>
    </row>
    <row r="97" spans="1:16" ht="19.5" customHeight="1">
      <c r="A97" s="69"/>
      <c r="B97" s="70"/>
      <c r="C97" s="451">
        <f>'Bid-Summary'!B41</f>
        <v>0</v>
      </c>
      <c r="D97" s="452"/>
      <c r="E97" s="453">
        <f>'Bid-Summary'!B42</f>
        <v>0</v>
      </c>
      <c r="F97" s="454"/>
      <c r="G97" s="453">
        <f>'Bid-Summary'!B43</f>
        <v>0</v>
      </c>
      <c r="H97" s="454"/>
      <c r="I97" s="453">
        <f>'Bid-Summary'!B44</f>
        <v>0</v>
      </c>
      <c r="J97" s="454"/>
      <c r="K97" s="453">
        <f>'Bid-Summary'!B45</f>
        <v>0</v>
      </c>
      <c r="L97" s="454"/>
      <c r="M97" s="453">
        <f>'Bid-Summary'!H41</f>
        <v>0</v>
      </c>
      <c r="N97" s="454"/>
      <c r="O97" s="453"/>
      <c r="P97" s="454"/>
    </row>
    <row r="98" spans="1:16" ht="19.5" customHeight="1">
      <c r="A98" s="455" t="s">
        <v>115</v>
      </c>
      <c r="B98" s="456"/>
      <c r="C98" s="457">
        <f>'Bid Amount'!C34:D34</f>
        <v>0</v>
      </c>
      <c r="D98" s="457"/>
      <c r="E98" s="457">
        <f>'Bid Amount'!E34:F34</f>
        <v>0</v>
      </c>
      <c r="F98" s="457"/>
      <c r="G98" s="457">
        <f>'Bid Amount'!G34:H34</f>
        <v>0</v>
      </c>
      <c r="H98" s="457"/>
      <c r="I98" s="457">
        <f>'Bid Amount'!I34:J34</f>
        <v>0</v>
      </c>
      <c r="J98" s="457"/>
      <c r="K98" s="457">
        <f>'Bid Amount'!K34:L34</f>
        <v>0</v>
      </c>
      <c r="L98" s="457"/>
      <c r="M98" s="457">
        <f>'Bid Amount'!M34:N34</f>
        <v>0</v>
      </c>
      <c r="N98" s="457"/>
      <c r="O98" s="457"/>
      <c r="P98" s="457"/>
    </row>
    <row r="99" spans="1:16" s="64" customFormat="1" ht="15" customHeight="1">
      <c r="A99" s="71" t="s">
        <v>116</v>
      </c>
      <c r="B99" s="72"/>
      <c r="C99" s="458"/>
      <c r="D99" s="458"/>
      <c r="E99" s="458"/>
      <c r="F99" s="458"/>
      <c r="G99" s="458"/>
      <c r="H99" s="458"/>
      <c r="I99" s="458"/>
      <c r="J99" s="458"/>
      <c r="K99" s="458"/>
      <c r="L99" s="458"/>
      <c r="M99" s="458"/>
      <c r="N99" s="458"/>
      <c r="O99" s="458"/>
      <c r="P99" s="458"/>
    </row>
    <row r="100" spans="1:16" ht="19.5" customHeight="1">
      <c r="A100" s="73" t="s">
        <v>117</v>
      </c>
      <c r="B100" s="74"/>
      <c r="C100" s="459"/>
      <c r="D100" s="459"/>
      <c r="E100" s="459"/>
      <c r="F100" s="459"/>
      <c r="G100" s="459"/>
      <c r="H100" s="459"/>
      <c r="I100" s="459"/>
      <c r="J100" s="459"/>
      <c r="K100" s="459"/>
      <c r="L100" s="459"/>
      <c r="M100" s="459"/>
      <c r="N100" s="459"/>
      <c r="O100" s="459"/>
      <c r="P100" s="459"/>
    </row>
    <row r="101" spans="1:16" ht="19.5" customHeight="1">
      <c r="A101" s="460" t="s">
        <v>118</v>
      </c>
      <c r="B101" s="461"/>
      <c r="C101" s="459"/>
      <c r="D101" s="459"/>
      <c r="E101" s="459"/>
      <c r="F101" s="459"/>
      <c r="G101" s="459"/>
      <c r="H101" s="459"/>
      <c r="I101" s="459"/>
      <c r="J101" s="459"/>
      <c r="K101" s="459"/>
      <c r="L101" s="459"/>
      <c r="M101" s="459"/>
      <c r="N101" s="459"/>
      <c r="O101" s="459"/>
      <c r="P101" s="459"/>
    </row>
    <row r="102" spans="1:16" ht="19.5" customHeight="1">
      <c r="A102" s="75" t="s">
        <v>119</v>
      </c>
      <c r="B102" s="76"/>
      <c r="C102" s="462"/>
      <c r="D102" s="463"/>
      <c r="E102" s="462"/>
      <c r="F102" s="463"/>
      <c r="G102" s="462"/>
      <c r="H102" s="463"/>
      <c r="I102" s="462"/>
      <c r="J102" s="463"/>
      <c r="K102" s="462"/>
      <c r="L102" s="463"/>
      <c r="M102" s="462"/>
      <c r="N102" s="463"/>
      <c r="O102" s="462"/>
      <c r="P102" s="463"/>
    </row>
    <row r="103" spans="1:16" ht="19.5" customHeight="1">
      <c r="A103" s="73" t="s">
        <v>120</v>
      </c>
      <c r="B103" s="74"/>
      <c r="C103" s="464"/>
      <c r="D103" s="465"/>
      <c r="E103" s="464"/>
      <c r="F103" s="465"/>
      <c r="G103" s="464"/>
      <c r="H103" s="465"/>
      <c r="I103" s="464"/>
      <c r="J103" s="465"/>
      <c r="K103" s="464"/>
      <c r="L103" s="465"/>
      <c r="M103" s="464"/>
      <c r="N103" s="465"/>
      <c r="O103" s="464"/>
      <c r="P103" s="465"/>
    </row>
    <row r="104" spans="1:16" ht="19.5" customHeight="1">
      <c r="A104" s="77" t="s">
        <v>121</v>
      </c>
      <c r="B104" s="78"/>
      <c r="C104" s="459"/>
      <c r="D104" s="459"/>
      <c r="E104" s="459"/>
      <c r="F104" s="459"/>
      <c r="G104" s="459"/>
      <c r="H104" s="459"/>
      <c r="I104" s="459"/>
      <c r="J104" s="459"/>
      <c r="K104" s="459"/>
      <c r="L104" s="459"/>
      <c r="M104" s="459"/>
      <c r="N104" s="459"/>
      <c r="O104" s="459"/>
      <c r="P104" s="459"/>
    </row>
    <row r="105" spans="1:16" ht="19.5" customHeight="1">
      <c r="A105" s="77" t="s">
        <v>122</v>
      </c>
      <c r="B105" s="78"/>
      <c r="C105" s="459"/>
      <c r="D105" s="459"/>
      <c r="E105" s="459"/>
      <c r="F105" s="459"/>
      <c r="G105" s="459"/>
      <c r="H105" s="459"/>
      <c r="I105" s="459"/>
      <c r="J105" s="459"/>
      <c r="K105" s="459"/>
      <c r="L105" s="459"/>
      <c r="M105" s="459"/>
      <c r="N105" s="459"/>
      <c r="O105" s="459"/>
      <c r="P105" s="459"/>
    </row>
    <row r="106" spans="1:16" ht="19.5" customHeight="1">
      <c r="A106" s="77" t="s">
        <v>123</v>
      </c>
      <c r="B106" s="78"/>
      <c r="C106" s="459"/>
      <c r="D106" s="459"/>
      <c r="E106" s="459"/>
      <c r="F106" s="459"/>
      <c r="G106" s="459"/>
      <c r="H106" s="459"/>
      <c r="I106" s="459"/>
      <c r="J106" s="459"/>
      <c r="K106" s="459"/>
      <c r="L106" s="459"/>
      <c r="M106" s="459"/>
      <c r="N106" s="459"/>
      <c r="O106" s="459"/>
      <c r="P106" s="459"/>
    </row>
    <row r="107" spans="1:16" ht="19.5" customHeight="1">
      <c r="A107" s="77" t="s">
        <v>124</v>
      </c>
      <c r="B107" s="78"/>
      <c r="C107" s="459"/>
      <c r="D107" s="459"/>
      <c r="E107" s="459"/>
      <c r="F107" s="459"/>
      <c r="G107" s="459"/>
      <c r="H107" s="459"/>
      <c r="I107" s="459"/>
      <c r="J107" s="459"/>
      <c r="K107" s="459"/>
      <c r="L107" s="459"/>
      <c r="M107" s="459"/>
      <c r="N107" s="459"/>
      <c r="O107" s="459"/>
      <c r="P107" s="459"/>
    </row>
    <row r="108" spans="1:16" ht="19.5" customHeight="1">
      <c r="A108" s="73" t="s">
        <v>125</v>
      </c>
      <c r="B108" s="74"/>
      <c r="C108" s="459"/>
      <c r="D108" s="459"/>
      <c r="E108" s="459"/>
      <c r="F108" s="459"/>
      <c r="G108" s="459"/>
      <c r="H108" s="459"/>
      <c r="I108" s="459"/>
      <c r="J108" s="459"/>
      <c r="K108" s="459"/>
      <c r="L108" s="459"/>
      <c r="M108" s="459"/>
      <c r="N108" s="459"/>
      <c r="O108" s="459"/>
      <c r="P108" s="459"/>
    </row>
    <row r="110" spans="1:16">
      <c r="A110" s="146" t="s">
        <v>89</v>
      </c>
      <c r="G110" s="146" t="s">
        <v>90</v>
      </c>
      <c r="N110" s="146" t="s">
        <v>91</v>
      </c>
    </row>
    <row r="111" spans="1:16">
      <c r="A111" t="s">
        <v>92</v>
      </c>
      <c r="C111" s="146"/>
      <c r="D111" s="146"/>
      <c r="G111" t="s">
        <v>93</v>
      </c>
      <c r="K111" s="146"/>
      <c r="L111" s="146"/>
      <c r="M111" s="146"/>
      <c r="N111" t="s">
        <v>94</v>
      </c>
    </row>
    <row r="112" spans="1:16">
      <c r="A112" s="147" t="s">
        <v>95</v>
      </c>
      <c r="C112" s="147"/>
      <c r="D112" s="147"/>
      <c r="G112" s="147" t="s">
        <v>95</v>
      </c>
      <c r="K112" s="147"/>
      <c r="L112" s="147"/>
      <c r="M112" s="147"/>
      <c r="N112" s="147" t="s">
        <v>95</v>
      </c>
    </row>
    <row r="113" spans="1:16">
      <c r="C113" s="147"/>
      <c r="D113" s="147"/>
      <c r="G113" s="147"/>
      <c r="K113" s="147"/>
      <c r="L113" s="147"/>
      <c r="M113" s="147"/>
      <c r="N113" s="147"/>
    </row>
    <row r="114" spans="1:16">
      <c r="A114" s="146" t="s">
        <v>96</v>
      </c>
      <c r="G114" s="146" t="s">
        <v>182</v>
      </c>
      <c r="H114" s="147"/>
      <c r="I114" s="147"/>
      <c r="J114" s="147"/>
      <c r="N114" s="146" t="s">
        <v>102</v>
      </c>
    </row>
    <row r="115" spans="1:16">
      <c r="A115" t="s">
        <v>98</v>
      </c>
      <c r="G115" t="s">
        <v>183</v>
      </c>
      <c r="H115" s="147"/>
      <c r="I115" s="147"/>
      <c r="J115" s="147"/>
      <c r="N115" t="s">
        <v>103</v>
      </c>
    </row>
    <row r="116" spans="1:16">
      <c r="A116" s="147" t="s">
        <v>95</v>
      </c>
      <c r="C116" s="146"/>
      <c r="D116" s="146"/>
      <c r="E116" s="147"/>
      <c r="F116" s="146"/>
      <c r="G116" s="147" t="s">
        <v>101</v>
      </c>
      <c r="K116" s="146"/>
      <c r="L116" s="146"/>
      <c r="M116" s="146"/>
      <c r="N116" s="147" t="s">
        <v>95</v>
      </c>
      <c r="O116" s="17"/>
      <c r="P116" s="17"/>
    </row>
    <row r="117" spans="1:16">
      <c r="A117" s="147"/>
      <c r="C117" s="147"/>
      <c r="D117" s="147"/>
      <c r="E117" s="147"/>
      <c r="F117" s="147"/>
      <c r="G117" s="147"/>
      <c r="K117" s="147"/>
      <c r="L117" s="147"/>
      <c r="M117" s="147"/>
    </row>
    <row r="118" spans="1:16" ht="17.399999999999999">
      <c r="A118" s="148"/>
      <c r="G118" s="146" t="s">
        <v>20</v>
      </c>
      <c r="M118" s="148"/>
    </row>
    <row r="119" spans="1:16" ht="17.399999999999999">
      <c r="A119" s="148"/>
      <c r="G119" s="466" t="s">
        <v>100</v>
      </c>
      <c r="H119" s="466"/>
      <c r="I119" s="466"/>
      <c r="M119" s="148"/>
    </row>
    <row r="120" spans="1:16" ht="17.399999999999999">
      <c r="A120" s="148"/>
      <c r="G120" s="147" t="s">
        <v>104</v>
      </c>
      <c r="M120" s="148"/>
    </row>
    <row r="121" spans="1:16" ht="15.6">
      <c r="A121" s="65" t="s">
        <v>105</v>
      </c>
      <c r="C121" s="412">
        <f>'Bid-Summary'!B47</f>
        <v>0</v>
      </c>
      <c r="D121" s="412"/>
      <c r="E121" s="66"/>
      <c r="F121" s="66"/>
      <c r="G121" s="66"/>
      <c r="H121" s="66"/>
      <c r="I121" s="66"/>
      <c r="J121" s="66"/>
      <c r="K121" s="66"/>
      <c r="L121" s="66"/>
      <c r="M121" s="66"/>
      <c r="N121" s="66"/>
      <c r="O121" s="66"/>
      <c r="P121" s="66"/>
    </row>
    <row r="122" spans="1:16" ht="15.75" customHeight="1">
      <c r="A122" s="65" t="s">
        <v>106</v>
      </c>
      <c r="C122" s="412">
        <f>'Bid-Summary'!C48</f>
        <v>0</v>
      </c>
      <c r="D122" s="412"/>
      <c r="E122" s="412"/>
      <c r="F122" s="412"/>
      <c r="G122" s="412"/>
      <c r="H122" s="412"/>
      <c r="I122" s="412"/>
      <c r="J122" s="412"/>
      <c r="K122" s="412"/>
      <c r="L122" s="412"/>
      <c r="M122" s="412"/>
      <c r="N122" s="412"/>
      <c r="O122" s="412"/>
      <c r="P122" s="79"/>
    </row>
    <row r="123" spans="1:16" ht="15.6">
      <c r="A123" s="65" t="s">
        <v>107</v>
      </c>
      <c r="C123" s="413">
        <f>'Bid-Summary'!D47</f>
        <v>0</v>
      </c>
      <c r="D123" s="413"/>
      <c r="E123" s="66"/>
      <c r="F123" s="66"/>
      <c r="G123" s="66"/>
      <c r="H123" s="66"/>
      <c r="I123" s="66"/>
      <c r="J123" s="66"/>
      <c r="K123" s="66"/>
      <c r="L123" s="66"/>
      <c r="M123" s="66"/>
      <c r="N123" s="66"/>
      <c r="O123" s="66"/>
      <c r="P123" s="66"/>
    </row>
    <row r="125" spans="1:16">
      <c r="A125" s="67"/>
      <c r="B125" s="68"/>
      <c r="C125" s="449" t="s">
        <v>108</v>
      </c>
      <c r="D125" s="449"/>
      <c r="E125" s="449" t="s">
        <v>109</v>
      </c>
      <c r="F125" s="449"/>
      <c r="G125" s="449" t="s">
        <v>110</v>
      </c>
      <c r="H125" s="449"/>
      <c r="I125" s="449" t="s">
        <v>111</v>
      </c>
      <c r="J125" s="449"/>
      <c r="K125" s="449" t="s">
        <v>112</v>
      </c>
      <c r="L125" s="449"/>
      <c r="M125" s="449" t="s">
        <v>113</v>
      </c>
      <c r="N125" s="449"/>
      <c r="O125" s="450" t="s">
        <v>114</v>
      </c>
      <c r="P125" s="450"/>
    </row>
    <row r="126" spans="1:16" ht="19.5" customHeight="1">
      <c r="A126" s="69"/>
      <c r="B126" s="70"/>
      <c r="C126" s="451">
        <f>'Bid-Summary'!B52</f>
        <v>0</v>
      </c>
      <c r="D126" s="452"/>
      <c r="E126" s="453">
        <f>'Bid-Summary'!B53</f>
        <v>0</v>
      </c>
      <c r="F126" s="454"/>
      <c r="G126" s="453">
        <f>'Bid-Summary'!B54</f>
        <v>0</v>
      </c>
      <c r="H126" s="454"/>
      <c r="I126" s="453"/>
      <c r="J126" s="454"/>
      <c r="K126" s="453"/>
      <c r="L126" s="454"/>
      <c r="M126" s="453"/>
      <c r="N126" s="454"/>
      <c r="O126" s="453"/>
      <c r="P126" s="454"/>
    </row>
    <row r="127" spans="1:16" ht="19.5" customHeight="1">
      <c r="A127" s="455" t="s">
        <v>115</v>
      </c>
      <c r="B127" s="456"/>
      <c r="C127" s="457">
        <f>'Bid Amount'!C42:D42</f>
        <v>0</v>
      </c>
      <c r="D127" s="457"/>
      <c r="E127" s="457">
        <f>'Bid Amount'!E42:F42</f>
        <v>0</v>
      </c>
      <c r="F127" s="457"/>
      <c r="G127" s="457">
        <f>'Bid Amount'!G65:H65</f>
        <v>0</v>
      </c>
      <c r="H127" s="457"/>
      <c r="I127" s="457">
        <f>'Bid Amount'!I65:J65</f>
        <v>0</v>
      </c>
      <c r="J127" s="457"/>
      <c r="K127" s="457">
        <f>'Bid Amount'!K65:L65</f>
        <v>0</v>
      </c>
      <c r="L127" s="457"/>
      <c r="M127" s="457">
        <f>'Bid Amount'!M65:N65</f>
        <v>0</v>
      </c>
      <c r="N127" s="457"/>
      <c r="O127" s="457"/>
      <c r="P127" s="457"/>
    </row>
    <row r="128" spans="1:16" s="64" customFormat="1" ht="15" customHeight="1">
      <c r="A128" s="71" t="s">
        <v>116</v>
      </c>
      <c r="B128" s="72"/>
      <c r="C128" s="458"/>
      <c r="D128" s="458"/>
      <c r="E128" s="458"/>
      <c r="F128" s="458"/>
      <c r="G128" s="458"/>
      <c r="H128" s="458"/>
      <c r="I128" s="458"/>
      <c r="J128" s="458"/>
      <c r="K128" s="458"/>
      <c r="L128" s="458"/>
      <c r="M128" s="458"/>
      <c r="N128" s="458"/>
      <c r="O128" s="458"/>
      <c r="P128" s="458"/>
    </row>
    <row r="129" spans="1:16" ht="19.5" customHeight="1">
      <c r="A129" s="73" t="s">
        <v>117</v>
      </c>
      <c r="B129" s="74"/>
      <c r="C129" s="459"/>
      <c r="D129" s="459"/>
      <c r="E129" s="459"/>
      <c r="F129" s="459"/>
      <c r="G129" s="459"/>
      <c r="H129" s="459"/>
      <c r="I129" s="459"/>
      <c r="J129" s="459"/>
      <c r="K129" s="459"/>
      <c r="L129" s="459"/>
      <c r="M129" s="459"/>
      <c r="N129" s="459"/>
      <c r="O129" s="459"/>
      <c r="P129" s="459"/>
    </row>
    <row r="130" spans="1:16" ht="19.5" customHeight="1">
      <c r="A130" s="460" t="s">
        <v>118</v>
      </c>
      <c r="B130" s="461"/>
      <c r="C130" s="459"/>
      <c r="D130" s="459"/>
      <c r="E130" s="459"/>
      <c r="F130" s="459"/>
      <c r="G130" s="459"/>
      <c r="H130" s="459"/>
      <c r="I130" s="459"/>
      <c r="J130" s="459"/>
      <c r="K130" s="459"/>
      <c r="L130" s="459"/>
      <c r="M130" s="459"/>
      <c r="N130" s="459"/>
      <c r="O130" s="459"/>
      <c r="P130" s="459"/>
    </row>
    <row r="131" spans="1:16" ht="19.5" customHeight="1">
      <c r="A131" s="75" t="s">
        <v>119</v>
      </c>
      <c r="B131" s="76"/>
      <c r="C131" s="462"/>
      <c r="D131" s="463"/>
      <c r="E131" s="462"/>
      <c r="F131" s="463"/>
      <c r="G131" s="462"/>
      <c r="H131" s="463"/>
      <c r="I131" s="462"/>
      <c r="J131" s="463"/>
      <c r="K131" s="462"/>
      <c r="L131" s="463"/>
      <c r="M131" s="462"/>
      <c r="N131" s="463"/>
      <c r="O131" s="462"/>
      <c r="P131" s="463"/>
    </row>
    <row r="132" spans="1:16" ht="19.5" customHeight="1">
      <c r="A132" s="73" t="s">
        <v>120</v>
      </c>
      <c r="B132" s="74"/>
      <c r="C132" s="464"/>
      <c r="D132" s="465"/>
      <c r="E132" s="464"/>
      <c r="F132" s="465"/>
      <c r="G132" s="464"/>
      <c r="H132" s="465"/>
      <c r="I132" s="464"/>
      <c r="J132" s="465"/>
      <c r="K132" s="464"/>
      <c r="L132" s="465"/>
      <c r="M132" s="464"/>
      <c r="N132" s="465"/>
      <c r="O132" s="464"/>
      <c r="P132" s="465"/>
    </row>
    <row r="133" spans="1:16" ht="19.5" customHeight="1">
      <c r="A133" s="77" t="s">
        <v>121</v>
      </c>
      <c r="B133" s="78"/>
      <c r="C133" s="459"/>
      <c r="D133" s="459"/>
      <c r="E133" s="459"/>
      <c r="F133" s="459"/>
      <c r="G133" s="459"/>
      <c r="H133" s="459"/>
      <c r="I133" s="459"/>
      <c r="J133" s="459"/>
      <c r="K133" s="459"/>
      <c r="L133" s="459"/>
      <c r="M133" s="459"/>
      <c r="N133" s="459"/>
      <c r="O133" s="459"/>
      <c r="P133" s="459"/>
    </row>
    <row r="134" spans="1:16" ht="19.5" customHeight="1">
      <c r="A134" s="77" t="s">
        <v>122</v>
      </c>
      <c r="B134" s="78"/>
      <c r="C134" s="459"/>
      <c r="D134" s="459"/>
      <c r="E134" s="459"/>
      <c r="F134" s="459"/>
      <c r="G134" s="459"/>
      <c r="H134" s="459"/>
      <c r="I134" s="459"/>
      <c r="J134" s="459"/>
      <c r="K134" s="459"/>
      <c r="L134" s="459"/>
      <c r="M134" s="459"/>
      <c r="N134" s="459"/>
      <c r="O134" s="459"/>
      <c r="P134" s="459"/>
    </row>
    <row r="135" spans="1:16" ht="19.5" customHeight="1">
      <c r="A135" s="77" t="s">
        <v>123</v>
      </c>
      <c r="B135" s="78"/>
      <c r="C135" s="459"/>
      <c r="D135" s="459"/>
      <c r="E135" s="459"/>
      <c r="F135" s="459"/>
      <c r="G135" s="459"/>
      <c r="H135" s="459"/>
      <c r="I135" s="459"/>
      <c r="J135" s="459"/>
      <c r="K135" s="459"/>
      <c r="L135" s="459"/>
      <c r="M135" s="459"/>
      <c r="N135" s="459"/>
      <c r="O135" s="459"/>
      <c r="P135" s="459"/>
    </row>
    <row r="136" spans="1:16" ht="19.5" customHeight="1">
      <c r="A136" s="77" t="s">
        <v>124</v>
      </c>
      <c r="B136" s="78"/>
      <c r="C136" s="459"/>
      <c r="D136" s="459"/>
      <c r="E136" s="459"/>
      <c r="F136" s="459"/>
      <c r="G136" s="459"/>
      <c r="H136" s="459"/>
      <c r="I136" s="459"/>
      <c r="J136" s="459"/>
      <c r="K136" s="459"/>
      <c r="L136" s="459"/>
      <c r="M136" s="459"/>
      <c r="N136" s="459"/>
      <c r="O136" s="459"/>
      <c r="P136" s="459"/>
    </row>
    <row r="137" spans="1:16" ht="19.5" customHeight="1">
      <c r="A137" s="73" t="s">
        <v>125</v>
      </c>
      <c r="B137" s="74"/>
      <c r="C137" s="459"/>
      <c r="D137" s="459"/>
      <c r="E137" s="459"/>
      <c r="F137" s="459"/>
      <c r="G137" s="459"/>
      <c r="H137" s="459"/>
      <c r="I137" s="459"/>
      <c r="J137" s="459"/>
      <c r="K137" s="459"/>
      <c r="L137" s="459"/>
      <c r="M137" s="459"/>
      <c r="N137" s="459"/>
      <c r="O137" s="459"/>
      <c r="P137" s="459"/>
    </row>
    <row r="139" spans="1:16">
      <c r="A139" s="146" t="s">
        <v>89</v>
      </c>
      <c r="G139" s="146" t="s">
        <v>90</v>
      </c>
      <c r="N139" s="146" t="s">
        <v>91</v>
      </c>
    </row>
    <row r="140" spans="1:16">
      <c r="A140" t="s">
        <v>92</v>
      </c>
      <c r="C140" s="146"/>
      <c r="D140" s="146"/>
      <c r="G140" t="s">
        <v>93</v>
      </c>
      <c r="K140" s="146"/>
      <c r="L140" s="146"/>
      <c r="M140" s="146"/>
      <c r="N140" t="s">
        <v>94</v>
      </c>
    </row>
    <row r="141" spans="1:16">
      <c r="A141" s="147" t="s">
        <v>95</v>
      </c>
      <c r="C141" s="147"/>
      <c r="D141" s="147"/>
      <c r="G141" s="147" t="s">
        <v>95</v>
      </c>
      <c r="K141" s="147"/>
      <c r="L141" s="147"/>
      <c r="M141" s="147"/>
      <c r="N141" s="147" t="s">
        <v>95</v>
      </c>
    </row>
    <row r="142" spans="1:16">
      <c r="C142" s="147"/>
      <c r="D142" s="147"/>
      <c r="G142" s="147"/>
      <c r="K142" s="147"/>
      <c r="L142" s="147"/>
      <c r="M142" s="147"/>
      <c r="N142" s="147"/>
    </row>
    <row r="143" spans="1:16">
      <c r="A143" s="146" t="s">
        <v>96</v>
      </c>
      <c r="G143" s="146" t="s">
        <v>182</v>
      </c>
      <c r="H143" s="147"/>
      <c r="I143" s="147"/>
      <c r="J143" s="147"/>
      <c r="N143" s="146" t="s">
        <v>102</v>
      </c>
    </row>
    <row r="144" spans="1:16">
      <c r="A144" t="s">
        <v>98</v>
      </c>
      <c r="G144" t="s">
        <v>183</v>
      </c>
      <c r="H144" s="147"/>
      <c r="I144" s="147"/>
      <c r="J144" s="147"/>
      <c r="N144" t="s">
        <v>103</v>
      </c>
    </row>
    <row r="145" spans="1:16">
      <c r="A145" s="147" t="s">
        <v>95</v>
      </c>
      <c r="C145" s="146"/>
      <c r="D145" s="146"/>
      <c r="E145" s="147"/>
      <c r="F145" s="146"/>
      <c r="G145" s="147" t="s">
        <v>101</v>
      </c>
      <c r="K145" s="146"/>
      <c r="L145" s="146"/>
      <c r="M145" s="146"/>
      <c r="N145" s="147" t="s">
        <v>95</v>
      </c>
      <c r="O145" s="17"/>
      <c r="P145" s="17"/>
    </row>
    <row r="146" spans="1:16">
      <c r="A146" s="147"/>
      <c r="C146" s="147"/>
      <c r="D146" s="147"/>
      <c r="E146" s="147"/>
      <c r="F146" s="147"/>
      <c r="G146" s="147"/>
      <c r="K146" s="147"/>
      <c r="L146" s="147"/>
      <c r="M146" s="147"/>
    </row>
    <row r="147" spans="1:16" ht="17.399999999999999">
      <c r="A147" s="148"/>
      <c r="G147" s="146" t="s">
        <v>20</v>
      </c>
      <c r="M147" s="148"/>
    </row>
    <row r="148" spans="1:16" ht="17.399999999999999">
      <c r="A148" s="148"/>
      <c r="G148" s="466" t="s">
        <v>100</v>
      </c>
      <c r="H148" s="466"/>
      <c r="I148" s="466"/>
      <c r="M148" s="148"/>
    </row>
    <row r="149" spans="1:16" ht="17.399999999999999">
      <c r="A149" s="148"/>
      <c r="G149" s="147" t="s">
        <v>104</v>
      </c>
      <c r="M149" s="148"/>
    </row>
    <row r="152" spans="1:16" ht="15.6">
      <c r="A152" s="65" t="s">
        <v>105</v>
      </c>
      <c r="C152" s="412">
        <f>'Bid-Summary'!B59</f>
        <v>0</v>
      </c>
      <c r="D152" s="412"/>
      <c r="E152" s="66"/>
      <c r="F152" s="66"/>
      <c r="G152" s="66"/>
      <c r="H152" s="66"/>
      <c r="I152" s="66"/>
      <c r="J152" s="66"/>
      <c r="K152" s="66"/>
      <c r="L152" s="66"/>
      <c r="M152" s="66"/>
      <c r="N152" s="66"/>
      <c r="O152" s="66"/>
      <c r="P152" s="66"/>
    </row>
    <row r="153" spans="1:16" ht="15.75" customHeight="1">
      <c r="A153" s="65" t="s">
        <v>106</v>
      </c>
      <c r="C153" s="412">
        <f>'Bid-Summary'!C60</f>
        <v>0</v>
      </c>
      <c r="D153" s="412"/>
      <c r="E153" s="412"/>
      <c r="F153" s="412"/>
      <c r="G153" s="412"/>
      <c r="H153" s="412"/>
      <c r="I153" s="412"/>
      <c r="J153" s="412"/>
      <c r="K153" s="412"/>
      <c r="L153" s="412"/>
      <c r="M153" s="412"/>
      <c r="N153" s="412"/>
      <c r="O153" s="412"/>
      <c r="P153" s="79"/>
    </row>
    <row r="154" spans="1:16" ht="15.6">
      <c r="A154" s="65" t="s">
        <v>107</v>
      </c>
      <c r="C154" s="413">
        <f>'Bid-Summary'!D59</f>
        <v>0</v>
      </c>
      <c r="D154" s="413"/>
      <c r="E154" s="66"/>
      <c r="F154" s="66"/>
      <c r="G154" s="66"/>
      <c r="H154" s="66"/>
      <c r="I154" s="66"/>
      <c r="J154" s="66"/>
      <c r="K154" s="66"/>
      <c r="L154" s="66"/>
      <c r="M154" s="66"/>
      <c r="N154" s="66"/>
      <c r="O154" s="66"/>
      <c r="P154" s="66"/>
    </row>
    <row r="156" spans="1:16">
      <c r="A156" s="67"/>
      <c r="B156" s="68"/>
      <c r="C156" s="449" t="s">
        <v>108</v>
      </c>
      <c r="D156" s="449"/>
      <c r="E156" s="449" t="s">
        <v>109</v>
      </c>
      <c r="F156" s="449"/>
      <c r="G156" s="449" t="s">
        <v>110</v>
      </c>
      <c r="H156" s="449"/>
      <c r="I156" s="449" t="s">
        <v>111</v>
      </c>
      <c r="J156" s="449"/>
      <c r="K156" s="449" t="s">
        <v>112</v>
      </c>
      <c r="L156" s="449"/>
      <c r="M156" s="449" t="s">
        <v>113</v>
      </c>
      <c r="N156" s="449"/>
      <c r="O156" s="450" t="s">
        <v>114</v>
      </c>
      <c r="P156" s="450"/>
    </row>
    <row r="157" spans="1:16" ht="19.5" customHeight="1">
      <c r="A157" s="69"/>
      <c r="B157" s="70"/>
      <c r="C157" s="451">
        <f>'Bid-Summary'!B64</f>
        <v>0</v>
      </c>
      <c r="D157" s="452"/>
      <c r="E157" s="453">
        <f>'Bid-Summary'!B65</f>
        <v>0</v>
      </c>
      <c r="F157" s="454"/>
      <c r="G157" s="453">
        <f>'Bid-Summary'!B66</f>
        <v>0</v>
      </c>
      <c r="H157" s="454"/>
      <c r="I157" s="453">
        <f>'Bid-Summary'!B67</f>
        <v>0</v>
      </c>
      <c r="J157" s="454"/>
      <c r="K157" s="453">
        <f>'Bid-Summary'!B68</f>
        <v>0</v>
      </c>
      <c r="L157" s="454"/>
      <c r="M157" s="453">
        <f>'Bid-Summary'!H64</f>
        <v>0</v>
      </c>
      <c r="N157" s="454"/>
      <c r="O157" s="453"/>
      <c r="P157" s="454"/>
    </row>
    <row r="158" spans="1:16" ht="19.5" customHeight="1">
      <c r="A158" s="455" t="s">
        <v>115</v>
      </c>
      <c r="B158" s="456"/>
      <c r="C158" s="457">
        <f>'Bid Amount'!C96:D96</f>
        <v>0</v>
      </c>
      <c r="D158" s="457"/>
      <c r="E158" s="457">
        <f>'Bid Amount'!E96:F96</f>
        <v>0</v>
      </c>
      <c r="F158" s="457"/>
      <c r="G158" s="457">
        <f>'Bid Amount'!G96:H96</f>
        <v>0</v>
      </c>
      <c r="H158" s="457"/>
      <c r="I158" s="457">
        <f>'Bid Amount'!I96:J96</f>
        <v>0</v>
      </c>
      <c r="J158" s="457"/>
      <c r="K158" s="457">
        <f>'Bid Amount'!K96:L96</f>
        <v>0</v>
      </c>
      <c r="L158" s="457"/>
      <c r="M158" s="457">
        <f>'Bid Amount'!M96:N96</f>
        <v>0</v>
      </c>
      <c r="N158" s="457"/>
      <c r="O158" s="457"/>
      <c r="P158" s="457"/>
    </row>
    <row r="159" spans="1:16" s="64" customFormat="1" ht="15" customHeight="1">
      <c r="A159" s="71" t="s">
        <v>116</v>
      </c>
      <c r="B159" s="72"/>
      <c r="C159" s="458"/>
      <c r="D159" s="458"/>
      <c r="E159" s="458"/>
      <c r="F159" s="458"/>
      <c r="G159" s="458"/>
      <c r="H159" s="458"/>
      <c r="I159" s="458"/>
      <c r="J159" s="458"/>
      <c r="K159" s="458"/>
      <c r="L159" s="458"/>
      <c r="M159" s="458"/>
      <c r="N159" s="458"/>
      <c r="O159" s="458"/>
      <c r="P159" s="458"/>
    </row>
    <row r="160" spans="1:16" ht="19.5" customHeight="1">
      <c r="A160" s="73" t="s">
        <v>117</v>
      </c>
      <c r="B160" s="74"/>
      <c r="C160" s="459"/>
      <c r="D160" s="459"/>
      <c r="E160" s="459"/>
      <c r="F160" s="459"/>
      <c r="G160" s="459"/>
      <c r="H160" s="459"/>
      <c r="I160" s="459"/>
      <c r="J160" s="459"/>
      <c r="K160" s="459"/>
      <c r="L160" s="459"/>
      <c r="M160" s="459"/>
      <c r="N160" s="459"/>
      <c r="O160" s="459"/>
      <c r="P160" s="459"/>
    </row>
    <row r="161" spans="1:16" ht="19.5" customHeight="1">
      <c r="A161" s="460" t="s">
        <v>118</v>
      </c>
      <c r="B161" s="461"/>
      <c r="C161" s="459"/>
      <c r="D161" s="459"/>
      <c r="E161" s="459"/>
      <c r="F161" s="459"/>
      <c r="G161" s="459"/>
      <c r="H161" s="459"/>
      <c r="I161" s="459"/>
      <c r="J161" s="459"/>
      <c r="K161" s="459"/>
      <c r="L161" s="459"/>
      <c r="M161" s="459"/>
      <c r="N161" s="459"/>
      <c r="O161" s="459"/>
      <c r="P161" s="459"/>
    </row>
    <row r="162" spans="1:16" ht="19.5" customHeight="1">
      <c r="A162" s="75" t="s">
        <v>119</v>
      </c>
      <c r="B162" s="76"/>
      <c r="C162" s="462"/>
      <c r="D162" s="463"/>
      <c r="E162" s="462"/>
      <c r="F162" s="463"/>
      <c r="G162" s="462"/>
      <c r="H162" s="463"/>
      <c r="I162" s="462"/>
      <c r="J162" s="463"/>
      <c r="K162" s="462"/>
      <c r="L162" s="463"/>
      <c r="M162" s="462"/>
      <c r="N162" s="463"/>
      <c r="O162" s="462"/>
      <c r="P162" s="463"/>
    </row>
    <row r="163" spans="1:16" ht="19.5" customHeight="1">
      <c r="A163" s="73" t="s">
        <v>120</v>
      </c>
      <c r="B163" s="74"/>
      <c r="C163" s="464"/>
      <c r="D163" s="465"/>
      <c r="E163" s="464"/>
      <c r="F163" s="465"/>
      <c r="G163" s="464"/>
      <c r="H163" s="465"/>
      <c r="I163" s="464"/>
      <c r="J163" s="465"/>
      <c r="K163" s="464"/>
      <c r="L163" s="465"/>
      <c r="M163" s="464"/>
      <c r="N163" s="465"/>
      <c r="O163" s="464"/>
      <c r="P163" s="465"/>
    </row>
    <row r="164" spans="1:16" ht="19.5" customHeight="1">
      <c r="A164" s="77" t="s">
        <v>121</v>
      </c>
      <c r="B164" s="78"/>
      <c r="C164" s="459"/>
      <c r="D164" s="459"/>
      <c r="E164" s="459"/>
      <c r="F164" s="459"/>
      <c r="G164" s="459"/>
      <c r="H164" s="459"/>
      <c r="I164" s="459"/>
      <c r="J164" s="459"/>
      <c r="K164" s="459"/>
      <c r="L164" s="459"/>
      <c r="M164" s="459"/>
      <c r="N164" s="459"/>
      <c r="O164" s="459"/>
      <c r="P164" s="459"/>
    </row>
    <row r="165" spans="1:16" ht="19.5" customHeight="1">
      <c r="A165" s="77" t="s">
        <v>122</v>
      </c>
      <c r="B165" s="78"/>
      <c r="C165" s="459"/>
      <c r="D165" s="459"/>
      <c r="E165" s="459"/>
      <c r="F165" s="459"/>
      <c r="G165" s="459"/>
      <c r="H165" s="459"/>
      <c r="I165" s="459"/>
      <c r="J165" s="459"/>
      <c r="K165" s="459"/>
      <c r="L165" s="459"/>
      <c r="M165" s="459"/>
      <c r="N165" s="459"/>
      <c r="O165" s="459"/>
      <c r="P165" s="459"/>
    </row>
    <row r="166" spans="1:16" ht="19.5" customHeight="1">
      <c r="A166" s="77" t="s">
        <v>123</v>
      </c>
      <c r="B166" s="78"/>
      <c r="C166" s="459"/>
      <c r="D166" s="459"/>
      <c r="E166" s="459"/>
      <c r="F166" s="459"/>
      <c r="G166" s="459"/>
      <c r="H166" s="459"/>
      <c r="I166" s="459"/>
      <c r="J166" s="459"/>
      <c r="K166" s="459"/>
      <c r="L166" s="459"/>
      <c r="M166" s="459"/>
      <c r="N166" s="459"/>
      <c r="O166" s="459"/>
      <c r="P166" s="459"/>
    </row>
    <row r="167" spans="1:16" ht="19.5" customHeight="1">
      <c r="A167" s="77" t="s">
        <v>124</v>
      </c>
      <c r="B167" s="78"/>
      <c r="C167" s="459"/>
      <c r="D167" s="459"/>
      <c r="E167" s="459"/>
      <c r="F167" s="459"/>
      <c r="G167" s="459"/>
      <c r="H167" s="459"/>
      <c r="I167" s="459"/>
      <c r="J167" s="459"/>
      <c r="K167" s="459"/>
      <c r="L167" s="459"/>
      <c r="M167" s="459"/>
      <c r="N167" s="459"/>
      <c r="O167" s="459"/>
      <c r="P167" s="459"/>
    </row>
    <row r="168" spans="1:16" ht="19.5" customHeight="1">
      <c r="A168" s="73" t="s">
        <v>125</v>
      </c>
      <c r="B168" s="74"/>
      <c r="C168" s="459"/>
      <c r="D168" s="459"/>
      <c r="E168" s="459"/>
      <c r="F168" s="459"/>
      <c r="G168" s="459"/>
      <c r="H168" s="459"/>
      <c r="I168" s="459"/>
      <c r="J168" s="459"/>
      <c r="K168" s="459"/>
      <c r="L168" s="459"/>
      <c r="M168" s="459"/>
      <c r="N168" s="459"/>
      <c r="O168" s="459"/>
      <c r="P168" s="459"/>
    </row>
    <row r="183" spans="1:16" ht="15.6">
      <c r="A183" s="65" t="s">
        <v>105</v>
      </c>
      <c r="C183" s="412">
        <f>'Bid-Summary'!B70</f>
        <v>0</v>
      </c>
      <c r="D183" s="412"/>
      <c r="E183" s="66"/>
      <c r="F183" s="66"/>
      <c r="G183" s="66"/>
      <c r="H183" s="66"/>
      <c r="I183" s="66"/>
      <c r="J183" s="66"/>
      <c r="K183" s="66"/>
      <c r="L183" s="66"/>
      <c r="M183" s="66"/>
      <c r="N183" s="66"/>
      <c r="O183" s="66"/>
      <c r="P183" s="66"/>
    </row>
    <row r="184" spans="1:16" ht="15.75" customHeight="1">
      <c r="A184" s="65" t="s">
        <v>106</v>
      </c>
      <c r="C184" s="412">
        <f>'Bid-Summary'!C71</f>
        <v>0</v>
      </c>
      <c r="D184" s="412"/>
      <c r="E184" s="412"/>
      <c r="F184" s="412"/>
      <c r="G184" s="412"/>
      <c r="H184" s="412"/>
      <c r="I184" s="412"/>
      <c r="J184" s="412"/>
      <c r="K184" s="412"/>
      <c r="L184" s="412"/>
      <c r="M184" s="412"/>
      <c r="N184" s="412"/>
      <c r="O184" s="412"/>
      <c r="P184" s="79"/>
    </row>
    <row r="185" spans="1:16" ht="15.6">
      <c r="A185" s="65" t="s">
        <v>107</v>
      </c>
      <c r="C185" s="413">
        <f>'Bid-Summary'!D70</f>
        <v>0</v>
      </c>
      <c r="D185" s="413"/>
      <c r="E185" s="66"/>
      <c r="F185" s="66"/>
      <c r="G185" s="66"/>
      <c r="H185" s="66"/>
      <c r="I185" s="66"/>
      <c r="J185" s="66"/>
      <c r="K185" s="66"/>
      <c r="L185" s="66"/>
      <c r="M185" s="66"/>
      <c r="N185" s="66"/>
      <c r="O185" s="66"/>
      <c r="P185" s="66"/>
    </row>
    <row r="187" spans="1:16">
      <c r="A187" s="67"/>
      <c r="B187" s="68"/>
      <c r="C187" s="449" t="s">
        <v>108</v>
      </c>
      <c r="D187" s="449"/>
      <c r="E187" s="449" t="s">
        <v>109</v>
      </c>
      <c r="F187" s="449"/>
      <c r="G187" s="449" t="s">
        <v>110</v>
      </c>
      <c r="H187" s="449"/>
      <c r="I187" s="449" t="s">
        <v>111</v>
      </c>
      <c r="J187" s="449"/>
      <c r="K187" s="449" t="s">
        <v>112</v>
      </c>
      <c r="L187" s="449"/>
      <c r="M187" s="449" t="s">
        <v>113</v>
      </c>
      <c r="N187" s="449"/>
      <c r="O187" s="450" t="s">
        <v>114</v>
      </c>
      <c r="P187" s="450"/>
    </row>
    <row r="188" spans="1:16" ht="19.5" customHeight="1">
      <c r="A188" s="69"/>
      <c r="B188" s="70"/>
      <c r="C188" s="451">
        <f>'Bid-Summary'!B75</f>
        <v>0</v>
      </c>
      <c r="D188" s="452"/>
      <c r="E188" s="453">
        <f>'Bid-Summary'!B76</f>
        <v>0</v>
      </c>
      <c r="F188" s="454"/>
      <c r="G188" s="453">
        <f>'Bid-Summary'!B77</f>
        <v>0</v>
      </c>
      <c r="H188" s="454"/>
      <c r="I188" s="453">
        <f>'Bid-Summary'!B78</f>
        <v>0</v>
      </c>
      <c r="J188" s="454"/>
      <c r="K188" s="453">
        <f>'Bid-Summary'!B79</f>
        <v>0</v>
      </c>
      <c r="L188" s="454"/>
      <c r="M188" s="453">
        <f>'Bid-Summary'!H75</f>
        <v>0</v>
      </c>
      <c r="N188" s="454"/>
      <c r="O188" s="453"/>
      <c r="P188" s="454"/>
    </row>
    <row r="189" spans="1:16" ht="19.5" customHeight="1">
      <c r="A189" s="455" t="s">
        <v>115</v>
      </c>
      <c r="B189" s="456"/>
      <c r="C189" s="457">
        <f>'Bid Amount'!C127:D127</f>
        <v>0</v>
      </c>
      <c r="D189" s="457"/>
      <c r="E189" s="457">
        <f>'Bid Amount'!E127:F127</f>
        <v>0</v>
      </c>
      <c r="F189" s="457"/>
      <c r="G189" s="457">
        <f>'Bid Amount'!G127:H127</f>
        <v>0</v>
      </c>
      <c r="H189" s="457"/>
      <c r="I189" s="457">
        <f>'Bid Amount'!I127:J127</f>
        <v>0</v>
      </c>
      <c r="J189" s="457"/>
      <c r="K189" s="457">
        <f>'Bid Amount'!K127:L127</f>
        <v>0</v>
      </c>
      <c r="L189" s="457"/>
      <c r="M189" s="457">
        <f>'Bid Amount'!M127:N127</f>
        <v>0</v>
      </c>
      <c r="N189" s="457"/>
      <c r="O189" s="457"/>
      <c r="P189" s="457"/>
    </row>
    <row r="190" spans="1:16" s="64" customFormat="1" ht="15" customHeight="1">
      <c r="A190" s="71" t="s">
        <v>116</v>
      </c>
      <c r="B190" s="72"/>
      <c r="C190" s="458"/>
      <c r="D190" s="458"/>
      <c r="E190" s="458"/>
      <c r="F190" s="458"/>
      <c r="G190" s="458"/>
      <c r="H190" s="458"/>
      <c r="I190" s="458"/>
      <c r="J190" s="458"/>
      <c r="K190" s="458"/>
      <c r="L190" s="458"/>
      <c r="M190" s="458"/>
      <c r="N190" s="458"/>
      <c r="O190" s="458"/>
      <c r="P190" s="458"/>
    </row>
    <row r="191" spans="1:16" ht="19.5" customHeight="1">
      <c r="A191" s="73" t="s">
        <v>117</v>
      </c>
      <c r="B191" s="74"/>
      <c r="C191" s="459"/>
      <c r="D191" s="459"/>
      <c r="E191" s="459"/>
      <c r="F191" s="459"/>
      <c r="G191" s="459"/>
      <c r="H191" s="459"/>
      <c r="I191" s="459"/>
      <c r="J191" s="459"/>
      <c r="K191" s="459"/>
      <c r="L191" s="459"/>
      <c r="M191" s="459"/>
      <c r="N191" s="459"/>
      <c r="O191" s="459"/>
      <c r="P191" s="459"/>
    </row>
    <row r="192" spans="1:16" ht="19.5" customHeight="1">
      <c r="A192" s="460" t="s">
        <v>118</v>
      </c>
      <c r="B192" s="461"/>
      <c r="C192" s="459"/>
      <c r="D192" s="459"/>
      <c r="E192" s="459"/>
      <c r="F192" s="459"/>
      <c r="G192" s="459"/>
      <c r="H192" s="459"/>
      <c r="I192" s="459"/>
      <c r="J192" s="459"/>
      <c r="K192" s="459"/>
      <c r="L192" s="459"/>
      <c r="M192" s="459"/>
      <c r="N192" s="459"/>
      <c r="O192" s="459"/>
      <c r="P192" s="459"/>
    </row>
    <row r="193" spans="1:16" ht="19.5" customHeight="1">
      <c r="A193" s="75" t="s">
        <v>119</v>
      </c>
      <c r="B193" s="76"/>
      <c r="C193" s="462"/>
      <c r="D193" s="463"/>
      <c r="E193" s="462"/>
      <c r="F193" s="463"/>
      <c r="G193" s="462"/>
      <c r="H193" s="463"/>
      <c r="I193" s="462"/>
      <c r="J193" s="463"/>
      <c r="K193" s="462"/>
      <c r="L193" s="463"/>
      <c r="M193" s="462"/>
      <c r="N193" s="463"/>
      <c r="O193" s="462"/>
      <c r="P193" s="463"/>
    </row>
    <row r="194" spans="1:16" ht="19.5" customHeight="1">
      <c r="A194" s="73" t="s">
        <v>120</v>
      </c>
      <c r="B194" s="74"/>
      <c r="C194" s="464"/>
      <c r="D194" s="465"/>
      <c r="E194" s="464"/>
      <c r="F194" s="465"/>
      <c r="G194" s="464"/>
      <c r="H194" s="465"/>
      <c r="I194" s="464"/>
      <c r="J194" s="465"/>
      <c r="K194" s="464"/>
      <c r="L194" s="465"/>
      <c r="M194" s="464"/>
      <c r="N194" s="465"/>
      <c r="O194" s="464"/>
      <c r="P194" s="465"/>
    </row>
    <row r="195" spans="1:16" ht="19.5" customHeight="1">
      <c r="A195" s="77" t="s">
        <v>121</v>
      </c>
      <c r="B195" s="78"/>
      <c r="C195" s="459"/>
      <c r="D195" s="459"/>
      <c r="E195" s="459"/>
      <c r="F195" s="459"/>
      <c r="G195" s="459"/>
      <c r="H195" s="459"/>
      <c r="I195" s="459"/>
      <c r="J195" s="459"/>
      <c r="K195" s="459"/>
      <c r="L195" s="459"/>
      <c r="M195" s="459"/>
      <c r="N195" s="459"/>
      <c r="O195" s="459"/>
      <c r="P195" s="459"/>
    </row>
    <row r="196" spans="1:16" ht="19.5" customHeight="1">
      <c r="A196" s="77" t="s">
        <v>122</v>
      </c>
      <c r="B196" s="78"/>
      <c r="C196" s="459"/>
      <c r="D196" s="459"/>
      <c r="E196" s="459"/>
      <c r="F196" s="459"/>
      <c r="G196" s="459"/>
      <c r="H196" s="459"/>
      <c r="I196" s="459"/>
      <c r="J196" s="459"/>
      <c r="K196" s="459"/>
      <c r="L196" s="459"/>
      <c r="M196" s="459"/>
      <c r="N196" s="459"/>
      <c r="O196" s="459"/>
      <c r="P196" s="459"/>
    </row>
    <row r="197" spans="1:16" ht="19.5" customHeight="1">
      <c r="A197" s="77" t="s">
        <v>123</v>
      </c>
      <c r="B197" s="78"/>
      <c r="C197" s="459"/>
      <c r="D197" s="459"/>
      <c r="E197" s="459"/>
      <c r="F197" s="459"/>
      <c r="G197" s="459"/>
      <c r="H197" s="459"/>
      <c r="I197" s="459"/>
      <c r="J197" s="459"/>
      <c r="K197" s="459"/>
      <c r="L197" s="459"/>
      <c r="M197" s="459"/>
      <c r="N197" s="459"/>
      <c r="O197" s="459"/>
      <c r="P197" s="459"/>
    </row>
    <row r="198" spans="1:16" ht="19.5" customHeight="1">
      <c r="A198" s="77" t="s">
        <v>124</v>
      </c>
      <c r="B198" s="78"/>
      <c r="C198" s="459"/>
      <c r="D198" s="459"/>
      <c r="E198" s="459"/>
      <c r="F198" s="459"/>
      <c r="G198" s="459"/>
      <c r="H198" s="459"/>
      <c r="I198" s="459"/>
      <c r="J198" s="459"/>
      <c r="K198" s="459"/>
      <c r="L198" s="459"/>
      <c r="M198" s="459"/>
      <c r="N198" s="459"/>
      <c r="O198" s="459"/>
      <c r="P198" s="459"/>
    </row>
    <row r="199" spans="1:16" ht="19.5" customHeight="1">
      <c r="A199" s="73" t="s">
        <v>125</v>
      </c>
      <c r="B199" s="74"/>
      <c r="C199" s="459"/>
      <c r="D199" s="459"/>
      <c r="E199" s="459"/>
      <c r="F199" s="459"/>
      <c r="G199" s="459"/>
      <c r="H199" s="459"/>
      <c r="I199" s="459"/>
      <c r="J199" s="459"/>
      <c r="K199" s="459"/>
      <c r="L199" s="459"/>
      <c r="M199" s="459"/>
      <c r="N199" s="459"/>
      <c r="O199" s="459"/>
      <c r="P199" s="459"/>
    </row>
    <row r="214" spans="1:16" ht="15.6">
      <c r="A214" s="65" t="s">
        <v>105</v>
      </c>
      <c r="C214" s="412">
        <f>'Bid-Summary'!B81</f>
        <v>0</v>
      </c>
      <c r="D214" s="412"/>
      <c r="E214" s="66"/>
      <c r="F214" s="66"/>
      <c r="G214" s="66"/>
      <c r="H214" s="66"/>
      <c r="I214" s="66"/>
      <c r="J214" s="66"/>
      <c r="K214" s="66"/>
      <c r="L214" s="66"/>
      <c r="M214" s="66"/>
      <c r="N214" s="66"/>
      <c r="O214" s="66"/>
      <c r="P214" s="66"/>
    </row>
    <row r="215" spans="1:16" ht="15.75" customHeight="1">
      <c r="A215" s="65" t="s">
        <v>106</v>
      </c>
      <c r="C215" s="412">
        <f>'Bid-Summary'!C82</f>
        <v>0</v>
      </c>
      <c r="D215" s="412"/>
      <c r="E215" s="412"/>
      <c r="F215" s="412"/>
      <c r="G215" s="412"/>
      <c r="H215" s="412"/>
      <c r="I215" s="412"/>
      <c r="J215" s="412"/>
      <c r="K215" s="412"/>
      <c r="L215" s="412"/>
      <c r="M215" s="412"/>
      <c r="N215" s="412"/>
      <c r="O215" s="412"/>
      <c r="P215" s="79"/>
    </row>
    <row r="216" spans="1:16" ht="15.6">
      <c r="A216" s="65" t="s">
        <v>107</v>
      </c>
      <c r="C216" s="413">
        <f>'Bid-Summary'!D81</f>
        <v>0</v>
      </c>
      <c r="D216" s="413"/>
      <c r="E216" s="66"/>
      <c r="F216" s="66"/>
      <c r="G216" s="66"/>
      <c r="H216" s="66"/>
      <c r="I216" s="66"/>
      <c r="J216" s="66"/>
      <c r="K216" s="66"/>
      <c r="L216" s="66"/>
      <c r="M216" s="66"/>
      <c r="N216" s="66"/>
      <c r="O216" s="66"/>
      <c r="P216" s="66"/>
    </row>
    <row r="218" spans="1:16">
      <c r="A218" s="67"/>
      <c r="B218" s="68"/>
      <c r="C218" s="449" t="s">
        <v>108</v>
      </c>
      <c r="D218" s="449"/>
      <c r="E218" s="449" t="s">
        <v>109</v>
      </c>
      <c r="F218" s="449"/>
      <c r="G218" s="449" t="s">
        <v>110</v>
      </c>
      <c r="H218" s="449"/>
      <c r="I218" s="449" t="s">
        <v>111</v>
      </c>
      <c r="J218" s="449"/>
      <c r="K218" s="449" t="s">
        <v>112</v>
      </c>
      <c r="L218" s="449"/>
      <c r="M218" s="449" t="s">
        <v>113</v>
      </c>
      <c r="N218" s="449"/>
      <c r="O218" s="450" t="s">
        <v>114</v>
      </c>
      <c r="P218" s="450"/>
    </row>
    <row r="219" spans="1:16" ht="19.5" customHeight="1">
      <c r="A219" s="69"/>
      <c r="B219" s="70"/>
      <c r="C219" s="451">
        <f>'Bid-Summary'!B86</f>
        <v>0</v>
      </c>
      <c r="D219" s="452"/>
      <c r="E219" s="453">
        <f>'Bid-Summary'!B87</f>
        <v>0</v>
      </c>
      <c r="F219" s="454"/>
      <c r="G219" s="453">
        <f>'Bid-Summary'!B88</f>
        <v>0</v>
      </c>
      <c r="H219" s="454"/>
      <c r="I219" s="453">
        <f>'Bid-Summary'!B89</f>
        <v>0</v>
      </c>
      <c r="J219" s="454"/>
      <c r="K219" s="453">
        <f>'Bid-Summary'!B90</f>
        <v>0</v>
      </c>
      <c r="L219" s="454"/>
      <c r="M219" s="453">
        <f>'Bid-Summary'!H86</f>
        <v>0</v>
      </c>
      <c r="N219" s="454"/>
      <c r="O219" s="453"/>
      <c r="P219" s="454"/>
    </row>
    <row r="220" spans="1:16" ht="19.5" customHeight="1">
      <c r="A220" s="455" t="s">
        <v>115</v>
      </c>
      <c r="B220" s="456"/>
      <c r="C220" s="457">
        <f>'Bid Amount'!C158:D158</f>
        <v>0</v>
      </c>
      <c r="D220" s="457"/>
      <c r="E220" s="457">
        <f>'Bid Amount'!E158:F158</f>
        <v>0</v>
      </c>
      <c r="F220" s="457"/>
      <c r="G220" s="457">
        <f>'Bid Amount'!G158:H158</f>
        <v>0</v>
      </c>
      <c r="H220" s="457"/>
      <c r="I220" s="457">
        <f>'Bid Amount'!I158:J158</f>
        <v>0</v>
      </c>
      <c r="J220" s="457"/>
      <c r="K220" s="457">
        <f>'Bid Amount'!K158:L158</f>
        <v>0</v>
      </c>
      <c r="L220" s="457"/>
      <c r="M220" s="457">
        <f>'Bid Amount'!M158:N158</f>
        <v>0</v>
      </c>
      <c r="N220" s="457"/>
      <c r="O220" s="457"/>
      <c r="P220" s="457"/>
    </row>
    <row r="221" spans="1:16" s="64" customFormat="1" ht="15" customHeight="1">
      <c r="A221" s="71" t="s">
        <v>116</v>
      </c>
      <c r="B221" s="72"/>
      <c r="C221" s="458"/>
      <c r="D221" s="458"/>
      <c r="E221" s="458"/>
      <c r="F221" s="458"/>
      <c r="G221" s="458"/>
      <c r="H221" s="458"/>
      <c r="I221" s="458"/>
      <c r="J221" s="458"/>
      <c r="K221" s="458"/>
      <c r="L221" s="458"/>
      <c r="M221" s="458"/>
      <c r="N221" s="458"/>
      <c r="O221" s="458"/>
      <c r="P221" s="458"/>
    </row>
    <row r="222" spans="1:16" ht="19.5" customHeight="1">
      <c r="A222" s="73" t="s">
        <v>117</v>
      </c>
      <c r="B222" s="74"/>
      <c r="C222" s="459"/>
      <c r="D222" s="459"/>
      <c r="E222" s="459"/>
      <c r="F222" s="459"/>
      <c r="G222" s="459"/>
      <c r="H222" s="459"/>
      <c r="I222" s="459"/>
      <c r="J222" s="459"/>
      <c r="K222" s="459"/>
      <c r="L222" s="459"/>
      <c r="M222" s="459"/>
      <c r="N222" s="459"/>
      <c r="O222" s="459"/>
      <c r="P222" s="459"/>
    </row>
    <row r="223" spans="1:16" ht="19.5" customHeight="1">
      <c r="A223" s="460" t="s">
        <v>118</v>
      </c>
      <c r="B223" s="461"/>
      <c r="C223" s="459"/>
      <c r="D223" s="459"/>
      <c r="E223" s="459"/>
      <c r="F223" s="459"/>
      <c r="G223" s="459"/>
      <c r="H223" s="459"/>
      <c r="I223" s="459"/>
      <c r="J223" s="459"/>
      <c r="K223" s="459"/>
      <c r="L223" s="459"/>
      <c r="M223" s="459"/>
      <c r="N223" s="459"/>
      <c r="O223" s="459"/>
      <c r="P223" s="459"/>
    </row>
    <row r="224" spans="1:16" ht="19.5" customHeight="1">
      <c r="A224" s="75" t="s">
        <v>119</v>
      </c>
      <c r="B224" s="76"/>
      <c r="C224" s="462"/>
      <c r="D224" s="463"/>
      <c r="E224" s="462"/>
      <c r="F224" s="463"/>
      <c r="G224" s="462"/>
      <c r="H224" s="463"/>
      <c r="I224" s="462"/>
      <c r="J224" s="463"/>
      <c r="K224" s="462"/>
      <c r="L224" s="463"/>
      <c r="M224" s="462"/>
      <c r="N224" s="463"/>
      <c r="O224" s="462"/>
      <c r="P224" s="463"/>
    </row>
    <row r="225" spans="1:16" ht="19.5" customHeight="1">
      <c r="A225" s="73" t="s">
        <v>120</v>
      </c>
      <c r="B225" s="74"/>
      <c r="C225" s="464"/>
      <c r="D225" s="465"/>
      <c r="E225" s="464"/>
      <c r="F225" s="465"/>
      <c r="G225" s="464"/>
      <c r="H225" s="465"/>
      <c r="I225" s="464"/>
      <c r="J225" s="465"/>
      <c r="K225" s="464"/>
      <c r="L225" s="465"/>
      <c r="M225" s="464"/>
      <c r="N225" s="465"/>
      <c r="O225" s="464"/>
      <c r="P225" s="465"/>
    </row>
    <row r="226" spans="1:16" ht="19.5" customHeight="1">
      <c r="A226" s="77" t="s">
        <v>121</v>
      </c>
      <c r="B226" s="78"/>
      <c r="C226" s="459"/>
      <c r="D226" s="459"/>
      <c r="E226" s="459"/>
      <c r="F226" s="459"/>
      <c r="G226" s="459"/>
      <c r="H226" s="459"/>
      <c r="I226" s="459"/>
      <c r="J226" s="459"/>
      <c r="K226" s="459"/>
      <c r="L226" s="459"/>
      <c r="M226" s="459"/>
      <c r="N226" s="459"/>
      <c r="O226" s="459"/>
      <c r="P226" s="459"/>
    </row>
    <row r="227" spans="1:16" ht="19.5" customHeight="1">
      <c r="A227" s="77" t="s">
        <v>122</v>
      </c>
      <c r="B227" s="78"/>
      <c r="C227" s="459"/>
      <c r="D227" s="459"/>
      <c r="E227" s="459"/>
      <c r="F227" s="459"/>
      <c r="G227" s="459"/>
      <c r="H227" s="459"/>
      <c r="I227" s="459"/>
      <c r="J227" s="459"/>
      <c r="K227" s="459"/>
      <c r="L227" s="459"/>
      <c r="M227" s="459"/>
      <c r="N227" s="459"/>
      <c r="O227" s="459"/>
      <c r="P227" s="459"/>
    </row>
    <row r="228" spans="1:16" ht="19.5" customHeight="1">
      <c r="A228" s="77" t="s">
        <v>123</v>
      </c>
      <c r="B228" s="78"/>
      <c r="C228" s="459"/>
      <c r="D228" s="459"/>
      <c r="E228" s="459"/>
      <c r="F228" s="459"/>
      <c r="G228" s="459"/>
      <c r="H228" s="459"/>
      <c r="I228" s="459"/>
      <c r="J228" s="459"/>
      <c r="K228" s="459"/>
      <c r="L228" s="459"/>
      <c r="M228" s="459"/>
      <c r="N228" s="459"/>
      <c r="O228" s="459"/>
      <c r="P228" s="459"/>
    </row>
    <row r="229" spans="1:16" ht="19.5" customHeight="1">
      <c r="A229" s="77" t="s">
        <v>124</v>
      </c>
      <c r="B229" s="78"/>
      <c r="C229" s="459"/>
      <c r="D229" s="459"/>
      <c r="E229" s="459"/>
      <c r="F229" s="459"/>
      <c r="G229" s="459"/>
      <c r="H229" s="459"/>
      <c r="I229" s="459"/>
      <c r="J229" s="459"/>
      <c r="K229" s="459"/>
      <c r="L229" s="459"/>
      <c r="M229" s="459"/>
      <c r="N229" s="459"/>
      <c r="O229" s="459"/>
      <c r="P229" s="459"/>
    </row>
    <row r="230" spans="1:16" ht="19.5" customHeight="1">
      <c r="A230" s="73" t="s">
        <v>125</v>
      </c>
      <c r="B230" s="74"/>
      <c r="C230" s="459"/>
      <c r="D230" s="459"/>
      <c r="E230" s="459"/>
      <c r="F230" s="459"/>
      <c r="G230" s="459"/>
      <c r="H230" s="459"/>
      <c r="I230" s="459"/>
      <c r="J230" s="459"/>
      <c r="K230" s="459"/>
      <c r="L230" s="459"/>
      <c r="M230" s="459"/>
      <c r="N230" s="459"/>
      <c r="O230" s="459"/>
      <c r="P230" s="459"/>
    </row>
    <row r="245" spans="1:16" ht="15.6">
      <c r="A245" s="65" t="s">
        <v>105</v>
      </c>
      <c r="C245" s="412">
        <f>'Bid-Summary'!B92</f>
        <v>0</v>
      </c>
      <c r="D245" s="412"/>
      <c r="E245" s="66"/>
      <c r="F245" s="66"/>
      <c r="G245" s="66"/>
      <c r="H245" s="66"/>
      <c r="I245" s="66"/>
      <c r="J245" s="66"/>
      <c r="K245" s="66"/>
      <c r="L245" s="66"/>
      <c r="M245" s="66"/>
      <c r="N245" s="66"/>
      <c r="O245" s="66"/>
      <c r="P245" s="66"/>
    </row>
    <row r="246" spans="1:16" ht="15.75" customHeight="1">
      <c r="A246" s="65" t="s">
        <v>106</v>
      </c>
      <c r="C246" s="412">
        <f>'Bid-Summary'!C93</f>
        <v>0</v>
      </c>
      <c r="D246" s="412"/>
      <c r="E246" s="412"/>
      <c r="F246" s="412"/>
      <c r="G246" s="412"/>
      <c r="H246" s="412"/>
      <c r="I246" s="412"/>
      <c r="J246" s="412"/>
      <c r="K246" s="412"/>
      <c r="L246" s="412"/>
      <c r="M246" s="412"/>
      <c r="N246" s="412"/>
      <c r="O246" s="412"/>
      <c r="P246" s="79"/>
    </row>
    <row r="247" spans="1:16" ht="15.6">
      <c r="A247" s="65" t="s">
        <v>107</v>
      </c>
      <c r="C247" s="413">
        <f>'Bid-Summary'!D92</f>
        <v>0</v>
      </c>
      <c r="D247" s="413"/>
      <c r="E247" s="66"/>
      <c r="F247" s="66"/>
      <c r="G247" s="66"/>
      <c r="H247" s="66"/>
      <c r="I247" s="66"/>
      <c r="J247" s="66"/>
      <c r="K247" s="66"/>
      <c r="L247" s="66"/>
      <c r="M247" s="66"/>
      <c r="N247" s="66"/>
      <c r="O247" s="66"/>
      <c r="P247" s="66"/>
    </row>
    <row r="249" spans="1:16">
      <c r="A249" s="67"/>
      <c r="B249" s="68"/>
      <c r="C249" s="449" t="s">
        <v>108</v>
      </c>
      <c r="D249" s="449"/>
      <c r="E249" s="449" t="s">
        <v>109</v>
      </c>
      <c r="F249" s="449"/>
      <c r="G249" s="449" t="s">
        <v>110</v>
      </c>
      <c r="H249" s="449"/>
      <c r="I249" s="449" t="s">
        <v>111</v>
      </c>
      <c r="J249" s="449"/>
      <c r="K249" s="449" t="s">
        <v>112</v>
      </c>
      <c r="L249" s="449"/>
      <c r="M249" s="449" t="s">
        <v>113</v>
      </c>
      <c r="N249" s="449"/>
      <c r="O249" s="450" t="s">
        <v>114</v>
      </c>
      <c r="P249" s="450"/>
    </row>
    <row r="250" spans="1:16" ht="19.5" customHeight="1">
      <c r="A250" s="69"/>
      <c r="B250" s="70"/>
      <c r="C250" s="451">
        <f>'Bid-Summary'!B97</f>
        <v>0</v>
      </c>
      <c r="D250" s="452"/>
      <c r="E250" s="453">
        <f>'Bid-Summary'!B98</f>
        <v>0</v>
      </c>
      <c r="F250" s="454"/>
      <c r="G250" s="453">
        <f>'Bid-Summary'!B99</f>
        <v>0</v>
      </c>
      <c r="H250" s="454"/>
      <c r="I250" s="453">
        <f>'Bid-Summary'!B100</f>
        <v>0</v>
      </c>
      <c r="J250" s="454"/>
      <c r="K250" s="453">
        <f>'Bid-Summary'!B101</f>
        <v>0</v>
      </c>
      <c r="L250" s="454"/>
      <c r="M250" s="453">
        <f>'Bid-Summary'!H97</f>
        <v>0</v>
      </c>
      <c r="N250" s="454"/>
      <c r="O250" s="453"/>
      <c r="P250" s="454"/>
    </row>
    <row r="251" spans="1:16" ht="19.5" customHeight="1">
      <c r="A251" s="455" t="s">
        <v>115</v>
      </c>
      <c r="B251" s="456"/>
      <c r="C251" s="457">
        <f>'Bid Amount'!C188:D188</f>
        <v>0</v>
      </c>
      <c r="D251" s="457"/>
      <c r="E251" s="457">
        <f>'Bid Amount'!E188:F188</f>
        <v>0</v>
      </c>
      <c r="F251" s="457"/>
      <c r="G251" s="457">
        <f>'Bid Amount'!G188:H188</f>
        <v>0</v>
      </c>
      <c r="H251" s="457"/>
      <c r="I251" s="457">
        <f>'Bid Amount'!I188:J188</f>
        <v>0</v>
      </c>
      <c r="J251" s="457"/>
      <c r="K251" s="457">
        <f>'Bid Amount'!K188:L188</f>
        <v>0</v>
      </c>
      <c r="L251" s="457"/>
      <c r="M251" s="457">
        <f>'Bid Amount'!M188:N188</f>
        <v>0</v>
      </c>
      <c r="N251" s="457"/>
      <c r="O251" s="457"/>
      <c r="P251" s="457"/>
    </row>
    <row r="252" spans="1:16" s="64" customFormat="1" ht="15" customHeight="1">
      <c r="A252" s="71" t="s">
        <v>116</v>
      </c>
      <c r="B252" s="72"/>
      <c r="C252" s="458"/>
      <c r="D252" s="458"/>
      <c r="E252" s="458"/>
      <c r="F252" s="458"/>
      <c r="G252" s="458"/>
      <c r="H252" s="458"/>
      <c r="I252" s="458"/>
      <c r="J252" s="458"/>
      <c r="K252" s="458"/>
      <c r="L252" s="458"/>
      <c r="M252" s="458"/>
      <c r="N252" s="458"/>
      <c r="O252" s="458"/>
      <c r="P252" s="458"/>
    </row>
    <row r="253" spans="1:16" ht="19.5" customHeight="1">
      <c r="A253" s="73" t="s">
        <v>117</v>
      </c>
      <c r="B253" s="74"/>
      <c r="C253" s="459"/>
      <c r="D253" s="459"/>
      <c r="E253" s="459"/>
      <c r="F253" s="459"/>
      <c r="G253" s="459"/>
      <c r="H253" s="459"/>
      <c r="I253" s="459"/>
      <c r="J253" s="459"/>
      <c r="K253" s="459"/>
      <c r="L253" s="459"/>
      <c r="M253" s="459"/>
      <c r="N253" s="459"/>
      <c r="O253" s="459"/>
      <c r="P253" s="459"/>
    </row>
    <row r="254" spans="1:16" ht="19.5" customHeight="1">
      <c r="A254" s="460" t="s">
        <v>118</v>
      </c>
      <c r="B254" s="461"/>
      <c r="C254" s="459"/>
      <c r="D254" s="459"/>
      <c r="E254" s="459"/>
      <c r="F254" s="459"/>
      <c r="G254" s="459"/>
      <c r="H254" s="459"/>
      <c r="I254" s="459"/>
      <c r="J254" s="459"/>
      <c r="K254" s="459"/>
      <c r="L254" s="459"/>
      <c r="M254" s="459"/>
      <c r="N254" s="459"/>
      <c r="O254" s="459"/>
      <c r="P254" s="459"/>
    </row>
    <row r="255" spans="1:16" ht="19.5" customHeight="1">
      <c r="A255" s="75" t="s">
        <v>119</v>
      </c>
      <c r="B255" s="76"/>
      <c r="C255" s="462"/>
      <c r="D255" s="463"/>
      <c r="E255" s="462"/>
      <c r="F255" s="463"/>
      <c r="G255" s="462"/>
      <c r="H255" s="463"/>
      <c r="I255" s="462"/>
      <c r="J255" s="463"/>
      <c r="K255" s="462"/>
      <c r="L255" s="463"/>
      <c r="M255" s="462"/>
      <c r="N255" s="463"/>
      <c r="O255" s="462"/>
      <c r="P255" s="463"/>
    </row>
    <row r="256" spans="1:16" ht="19.5" customHeight="1">
      <c r="A256" s="73" t="s">
        <v>120</v>
      </c>
      <c r="B256" s="74"/>
      <c r="C256" s="464"/>
      <c r="D256" s="465"/>
      <c r="E256" s="464"/>
      <c r="F256" s="465"/>
      <c r="G256" s="464"/>
      <c r="H256" s="465"/>
      <c r="I256" s="464"/>
      <c r="J256" s="465"/>
      <c r="K256" s="464"/>
      <c r="L256" s="465"/>
      <c r="M256" s="464"/>
      <c r="N256" s="465"/>
      <c r="O256" s="464"/>
      <c r="P256" s="465"/>
    </row>
    <row r="257" spans="1:16" ht="19.5" customHeight="1">
      <c r="A257" s="77" t="s">
        <v>121</v>
      </c>
      <c r="B257" s="78"/>
      <c r="C257" s="459"/>
      <c r="D257" s="459"/>
      <c r="E257" s="459"/>
      <c r="F257" s="459"/>
      <c r="G257" s="459"/>
      <c r="H257" s="459"/>
      <c r="I257" s="459"/>
      <c r="J257" s="459"/>
      <c r="K257" s="459"/>
      <c r="L257" s="459"/>
      <c r="M257" s="459"/>
      <c r="N257" s="459"/>
      <c r="O257" s="459"/>
      <c r="P257" s="459"/>
    </row>
    <row r="258" spans="1:16" ht="19.5" customHeight="1">
      <c r="A258" s="77" t="s">
        <v>122</v>
      </c>
      <c r="B258" s="78"/>
      <c r="C258" s="459"/>
      <c r="D258" s="459"/>
      <c r="E258" s="459"/>
      <c r="F258" s="459"/>
      <c r="G258" s="459"/>
      <c r="H258" s="459"/>
      <c r="I258" s="459"/>
      <c r="J258" s="459"/>
      <c r="K258" s="459"/>
      <c r="L258" s="459"/>
      <c r="M258" s="459"/>
      <c r="N258" s="459"/>
      <c r="O258" s="459"/>
      <c r="P258" s="459"/>
    </row>
    <row r="259" spans="1:16" ht="19.5" customHeight="1">
      <c r="A259" s="77" t="s">
        <v>123</v>
      </c>
      <c r="B259" s="78"/>
      <c r="C259" s="459"/>
      <c r="D259" s="459"/>
      <c r="E259" s="459"/>
      <c r="F259" s="459"/>
      <c r="G259" s="459"/>
      <c r="H259" s="459"/>
      <c r="I259" s="459"/>
      <c r="J259" s="459"/>
      <c r="K259" s="459"/>
      <c r="L259" s="459"/>
      <c r="M259" s="459"/>
      <c r="N259" s="459"/>
      <c r="O259" s="459"/>
      <c r="P259" s="459"/>
    </row>
    <row r="260" spans="1:16" ht="19.5" customHeight="1">
      <c r="A260" s="77" t="s">
        <v>124</v>
      </c>
      <c r="B260" s="78"/>
      <c r="C260" s="459"/>
      <c r="D260" s="459"/>
      <c r="E260" s="459"/>
      <c r="F260" s="459"/>
      <c r="G260" s="459"/>
      <c r="H260" s="459"/>
      <c r="I260" s="459"/>
      <c r="J260" s="459"/>
      <c r="K260" s="459"/>
      <c r="L260" s="459"/>
      <c r="M260" s="459"/>
      <c r="N260" s="459"/>
      <c r="O260" s="459"/>
      <c r="P260" s="459"/>
    </row>
    <row r="261" spans="1:16" ht="19.5" customHeight="1">
      <c r="A261" s="73" t="s">
        <v>125</v>
      </c>
      <c r="B261" s="74"/>
      <c r="C261" s="459"/>
      <c r="D261" s="459"/>
      <c r="E261" s="459"/>
      <c r="F261" s="459"/>
      <c r="G261" s="459"/>
      <c r="H261" s="459"/>
      <c r="I261" s="459"/>
      <c r="J261" s="459"/>
      <c r="K261" s="459"/>
      <c r="L261" s="459"/>
      <c r="M261" s="459"/>
      <c r="N261" s="459"/>
      <c r="O261" s="459"/>
      <c r="P261" s="459"/>
    </row>
    <row r="276" spans="1:16" ht="15.6">
      <c r="A276" s="65" t="s">
        <v>105</v>
      </c>
      <c r="C276" s="412">
        <f>'Bid-Summary'!B103</f>
        <v>0</v>
      </c>
      <c r="D276" s="412"/>
      <c r="E276" s="66"/>
      <c r="F276" s="66"/>
      <c r="G276" s="66"/>
      <c r="H276" s="66"/>
      <c r="I276" s="66"/>
      <c r="J276" s="66"/>
      <c r="K276" s="66"/>
      <c r="L276" s="66"/>
      <c r="M276" s="66"/>
      <c r="N276" s="66"/>
      <c r="O276" s="66"/>
      <c r="P276" s="66"/>
    </row>
    <row r="277" spans="1:16" ht="15.75" customHeight="1">
      <c r="A277" s="65" t="s">
        <v>106</v>
      </c>
      <c r="C277" s="412">
        <f>'Bid-Summary'!C104</f>
        <v>0</v>
      </c>
      <c r="D277" s="412"/>
      <c r="E277" s="412"/>
      <c r="F277" s="412"/>
      <c r="G277" s="412"/>
      <c r="H277" s="412"/>
      <c r="I277" s="412"/>
      <c r="J277" s="412"/>
      <c r="K277" s="412"/>
      <c r="L277" s="412"/>
      <c r="M277" s="412"/>
      <c r="N277" s="412"/>
      <c r="O277" s="412"/>
      <c r="P277" s="79"/>
    </row>
    <row r="278" spans="1:16" ht="15.6">
      <c r="A278" s="65" t="s">
        <v>107</v>
      </c>
      <c r="C278" s="413">
        <f>'Bid-Summary'!D103</f>
        <v>0</v>
      </c>
      <c r="D278" s="413"/>
      <c r="E278" s="66"/>
      <c r="F278" s="66"/>
      <c r="G278" s="66"/>
      <c r="H278" s="66"/>
      <c r="I278" s="66"/>
      <c r="J278" s="66"/>
      <c r="K278" s="66"/>
      <c r="L278" s="66"/>
      <c r="M278" s="66"/>
      <c r="N278" s="66"/>
      <c r="O278" s="66"/>
      <c r="P278" s="66"/>
    </row>
    <row r="280" spans="1:16">
      <c r="A280" s="67"/>
      <c r="B280" s="68"/>
      <c r="C280" s="449" t="s">
        <v>108</v>
      </c>
      <c r="D280" s="449"/>
      <c r="E280" s="449" t="s">
        <v>109</v>
      </c>
      <c r="F280" s="449"/>
      <c r="G280" s="449" t="s">
        <v>110</v>
      </c>
      <c r="H280" s="449"/>
      <c r="I280" s="449" t="s">
        <v>111</v>
      </c>
      <c r="J280" s="449"/>
      <c r="K280" s="449" t="s">
        <v>112</v>
      </c>
      <c r="L280" s="449"/>
      <c r="M280" s="449" t="s">
        <v>113</v>
      </c>
      <c r="N280" s="449"/>
      <c r="O280" s="450" t="s">
        <v>114</v>
      </c>
      <c r="P280" s="450"/>
    </row>
    <row r="281" spans="1:16" ht="19.5" customHeight="1">
      <c r="A281" s="69"/>
      <c r="B281" s="70"/>
      <c r="C281" s="451">
        <f>'Bid-Summary'!B108</f>
        <v>0</v>
      </c>
      <c r="D281" s="452"/>
      <c r="E281" s="453">
        <f>'Bid Amount'!E214</f>
        <v>0</v>
      </c>
      <c r="F281" s="454"/>
      <c r="G281" s="453">
        <f>'Bid Amount'!G214</f>
        <v>0</v>
      </c>
      <c r="H281" s="454"/>
      <c r="I281" s="453">
        <f>'Bid Amount'!I214</f>
        <v>0</v>
      </c>
      <c r="J281" s="454"/>
      <c r="K281" s="453">
        <f>'Bid Amount'!K214</f>
        <v>0</v>
      </c>
      <c r="L281" s="454"/>
      <c r="M281" s="453">
        <f>'Bid Amount'!M214</f>
        <v>0</v>
      </c>
      <c r="N281" s="454"/>
      <c r="O281" s="453"/>
      <c r="P281" s="454"/>
    </row>
    <row r="282" spans="1:16" ht="19.5" customHeight="1">
      <c r="A282" s="455" t="s">
        <v>115</v>
      </c>
      <c r="B282" s="456"/>
      <c r="C282" s="457">
        <f>'Bid Amount'!C218:D218</f>
        <v>0</v>
      </c>
      <c r="D282" s="457"/>
      <c r="E282" s="457">
        <f>'Bid Amount'!E218:F218</f>
        <v>0</v>
      </c>
      <c r="F282" s="457"/>
      <c r="G282" s="457">
        <f>'Bid Amount'!G218:H218</f>
        <v>0</v>
      </c>
      <c r="H282" s="457"/>
      <c r="I282" s="457">
        <f>'Bid Amount'!I218:J218</f>
        <v>0</v>
      </c>
      <c r="J282" s="457"/>
      <c r="K282" s="457">
        <f>'Bid Amount'!K218:L218</f>
        <v>0</v>
      </c>
      <c r="L282" s="457"/>
      <c r="M282" s="457">
        <f>'Bid Amount'!M218:N218</f>
        <v>0</v>
      </c>
      <c r="N282" s="457"/>
      <c r="O282" s="457"/>
      <c r="P282" s="457"/>
    </row>
    <row r="283" spans="1:16" s="64" customFormat="1" ht="15" customHeight="1">
      <c r="A283" s="71" t="s">
        <v>116</v>
      </c>
      <c r="B283" s="72"/>
      <c r="C283" s="458"/>
      <c r="D283" s="458"/>
      <c r="E283" s="458"/>
      <c r="F283" s="458"/>
      <c r="G283" s="458"/>
      <c r="H283" s="458"/>
      <c r="I283" s="458"/>
      <c r="J283" s="458"/>
      <c r="K283" s="458"/>
      <c r="L283" s="458"/>
      <c r="M283" s="458"/>
      <c r="N283" s="458"/>
      <c r="O283" s="458"/>
      <c r="P283" s="458"/>
    </row>
    <row r="284" spans="1:16" ht="19.5" customHeight="1">
      <c r="A284" s="73" t="s">
        <v>117</v>
      </c>
      <c r="B284" s="74"/>
      <c r="C284" s="459"/>
      <c r="D284" s="459"/>
      <c r="E284" s="459"/>
      <c r="F284" s="459"/>
      <c r="G284" s="459"/>
      <c r="H284" s="459"/>
      <c r="I284" s="459"/>
      <c r="J284" s="459"/>
      <c r="K284" s="459"/>
      <c r="L284" s="459"/>
      <c r="M284" s="459"/>
      <c r="N284" s="459"/>
      <c r="O284" s="459"/>
      <c r="P284" s="459"/>
    </row>
    <row r="285" spans="1:16" ht="19.5" customHeight="1">
      <c r="A285" s="460" t="s">
        <v>118</v>
      </c>
      <c r="B285" s="461"/>
      <c r="C285" s="459"/>
      <c r="D285" s="459"/>
      <c r="E285" s="459"/>
      <c r="F285" s="459"/>
      <c r="G285" s="459"/>
      <c r="H285" s="459"/>
      <c r="I285" s="459"/>
      <c r="J285" s="459"/>
      <c r="K285" s="459"/>
      <c r="L285" s="459"/>
      <c r="M285" s="459"/>
      <c r="N285" s="459"/>
      <c r="O285" s="459"/>
      <c r="P285" s="459"/>
    </row>
    <row r="286" spans="1:16" ht="19.5" customHeight="1">
      <c r="A286" s="75" t="s">
        <v>119</v>
      </c>
      <c r="B286" s="76"/>
      <c r="C286" s="462"/>
      <c r="D286" s="463"/>
      <c r="E286" s="462"/>
      <c r="F286" s="463"/>
      <c r="G286" s="462"/>
      <c r="H286" s="463"/>
      <c r="I286" s="462"/>
      <c r="J286" s="463"/>
      <c r="K286" s="462"/>
      <c r="L286" s="463"/>
      <c r="M286" s="462"/>
      <c r="N286" s="463"/>
      <c r="O286" s="462"/>
      <c r="P286" s="463"/>
    </row>
    <row r="287" spans="1:16" ht="19.5" customHeight="1">
      <c r="A287" s="73" t="s">
        <v>120</v>
      </c>
      <c r="B287" s="74"/>
      <c r="C287" s="464"/>
      <c r="D287" s="465"/>
      <c r="E287" s="464"/>
      <c r="F287" s="465"/>
      <c r="G287" s="464"/>
      <c r="H287" s="465"/>
      <c r="I287" s="464"/>
      <c r="J287" s="465"/>
      <c r="K287" s="464"/>
      <c r="L287" s="465"/>
      <c r="M287" s="464"/>
      <c r="N287" s="465"/>
      <c r="O287" s="464"/>
      <c r="P287" s="465"/>
    </row>
    <row r="288" spans="1:16" ht="19.5" customHeight="1">
      <c r="A288" s="77" t="s">
        <v>121</v>
      </c>
      <c r="B288" s="78"/>
      <c r="C288" s="459"/>
      <c r="D288" s="459"/>
      <c r="E288" s="459"/>
      <c r="F288" s="459"/>
      <c r="G288" s="459"/>
      <c r="H288" s="459"/>
      <c r="I288" s="459"/>
      <c r="J288" s="459"/>
      <c r="K288" s="459"/>
      <c r="L288" s="459"/>
      <c r="M288" s="459"/>
      <c r="N288" s="459"/>
      <c r="O288" s="459"/>
      <c r="P288" s="459"/>
    </row>
    <row r="289" spans="1:16" ht="19.5" customHeight="1">
      <c r="A289" s="77" t="s">
        <v>122</v>
      </c>
      <c r="B289" s="78"/>
      <c r="C289" s="459"/>
      <c r="D289" s="459"/>
      <c r="E289" s="459"/>
      <c r="F289" s="459"/>
      <c r="G289" s="459"/>
      <c r="H289" s="459"/>
      <c r="I289" s="459"/>
      <c r="J289" s="459"/>
      <c r="K289" s="459"/>
      <c r="L289" s="459"/>
      <c r="M289" s="459"/>
      <c r="N289" s="459"/>
      <c r="O289" s="459"/>
      <c r="P289" s="459"/>
    </row>
    <row r="290" spans="1:16" ht="19.5" customHeight="1">
      <c r="A290" s="77" t="s">
        <v>123</v>
      </c>
      <c r="B290" s="78"/>
      <c r="C290" s="459"/>
      <c r="D290" s="459"/>
      <c r="E290" s="459"/>
      <c r="F290" s="459"/>
      <c r="G290" s="459"/>
      <c r="H290" s="459"/>
      <c r="I290" s="459"/>
      <c r="J290" s="459"/>
      <c r="K290" s="459"/>
      <c r="L290" s="459"/>
      <c r="M290" s="459"/>
      <c r="N290" s="459"/>
      <c r="O290" s="459"/>
      <c r="P290" s="459"/>
    </row>
    <row r="291" spans="1:16" ht="19.5" customHeight="1">
      <c r="A291" s="77" t="s">
        <v>124</v>
      </c>
      <c r="B291" s="78"/>
      <c r="C291" s="459"/>
      <c r="D291" s="459"/>
      <c r="E291" s="459"/>
      <c r="F291" s="459"/>
      <c r="G291" s="459"/>
      <c r="H291" s="459"/>
      <c r="I291" s="459"/>
      <c r="J291" s="459"/>
      <c r="K291" s="459"/>
      <c r="L291" s="459"/>
      <c r="M291" s="459"/>
      <c r="N291" s="459"/>
      <c r="O291" s="459"/>
      <c r="P291" s="459"/>
    </row>
    <row r="292" spans="1:16" ht="19.5" customHeight="1">
      <c r="A292" s="73" t="s">
        <v>125</v>
      </c>
      <c r="B292" s="74"/>
      <c r="C292" s="459"/>
      <c r="D292" s="459"/>
      <c r="E292" s="459"/>
      <c r="F292" s="459"/>
      <c r="G292" s="459"/>
      <c r="H292" s="459"/>
      <c r="I292" s="459"/>
      <c r="J292" s="459"/>
      <c r="K292" s="459"/>
      <c r="L292" s="459"/>
      <c r="M292" s="459"/>
      <c r="N292" s="459"/>
      <c r="O292" s="459"/>
      <c r="P292" s="459"/>
    </row>
    <row r="307" spans="1:16" ht="15.6">
      <c r="A307" s="65" t="s">
        <v>105</v>
      </c>
      <c r="C307" s="412">
        <f>'Bid-Summary'!B115</f>
        <v>0</v>
      </c>
      <c r="D307" s="412"/>
      <c r="E307" s="66"/>
      <c r="F307" s="66"/>
      <c r="G307" s="66"/>
      <c r="H307" s="66"/>
      <c r="I307" s="66"/>
      <c r="J307" s="66"/>
      <c r="K307" s="66"/>
      <c r="L307" s="66"/>
      <c r="M307" s="66"/>
      <c r="N307" s="66"/>
      <c r="O307" s="66"/>
      <c r="P307" s="66"/>
    </row>
    <row r="308" spans="1:16" ht="15.75" customHeight="1">
      <c r="A308" s="65" t="s">
        <v>106</v>
      </c>
      <c r="C308" s="412">
        <f>'Bid-Summary'!C116</f>
        <v>0</v>
      </c>
      <c r="D308" s="412"/>
      <c r="E308" s="412"/>
      <c r="F308" s="412"/>
      <c r="G308" s="412"/>
      <c r="H308" s="412"/>
      <c r="I308" s="412"/>
      <c r="J308" s="412"/>
      <c r="K308" s="412"/>
      <c r="L308" s="412"/>
      <c r="M308" s="412"/>
      <c r="N308" s="412"/>
      <c r="O308" s="412"/>
      <c r="P308" s="79"/>
    </row>
    <row r="309" spans="1:16" ht="15.6">
      <c r="A309" s="65" t="s">
        <v>107</v>
      </c>
      <c r="C309" s="413">
        <f>'Bid-Summary'!D115</f>
        <v>0</v>
      </c>
      <c r="D309" s="413"/>
      <c r="E309" s="66"/>
      <c r="F309" s="66"/>
      <c r="G309" s="66"/>
      <c r="H309" s="66"/>
      <c r="I309" s="66"/>
      <c r="J309" s="66"/>
      <c r="K309" s="66"/>
      <c r="L309" s="66"/>
      <c r="M309" s="66"/>
      <c r="N309" s="66"/>
      <c r="O309" s="66"/>
      <c r="P309" s="66"/>
    </row>
    <row r="311" spans="1:16">
      <c r="A311" s="67"/>
      <c r="B311" s="68"/>
      <c r="C311" s="449" t="s">
        <v>108</v>
      </c>
      <c r="D311" s="449"/>
      <c r="E311" s="449" t="s">
        <v>109</v>
      </c>
      <c r="F311" s="449"/>
      <c r="G311" s="449" t="s">
        <v>110</v>
      </c>
      <c r="H311" s="449"/>
      <c r="I311" s="449" t="s">
        <v>111</v>
      </c>
      <c r="J311" s="449"/>
      <c r="K311" s="449" t="s">
        <v>112</v>
      </c>
      <c r="L311" s="449"/>
      <c r="M311" s="449" t="s">
        <v>113</v>
      </c>
      <c r="N311" s="449"/>
      <c r="O311" s="450" t="s">
        <v>114</v>
      </c>
      <c r="P311" s="450"/>
    </row>
    <row r="312" spans="1:16" ht="19.5" customHeight="1">
      <c r="A312" s="69"/>
      <c r="B312" s="70"/>
      <c r="C312" s="451">
        <f>'Bid-Summary'!B120</f>
        <v>0</v>
      </c>
      <c r="D312" s="452"/>
      <c r="E312" s="451">
        <f>'Bid-Summary'!B121</f>
        <v>0</v>
      </c>
      <c r="F312" s="452"/>
      <c r="G312" s="453">
        <f>'Bid-Summary'!B122</f>
        <v>0</v>
      </c>
      <c r="H312" s="454"/>
      <c r="I312" s="453">
        <f>'Bid-Summary'!B123</f>
        <v>0</v>
      </c>
      <c r="J312" s="454"/>
      <c r="K312" s="453">
        <f>'Bid-Summary'!B124</f>
        <v>0</v>
      </c>
      <c r="L312" s="454"/>
      <c r="M312" s="453">
        <f>'Bid-Summary'!H120</f>
        <v>0</v>
      </c>
      <c r="N312" s="454"/>
      <c r="O312" s="453"/>
      <c r="P312" s="454"/>
    </row>
    <row r="313" spans="1:16" ht="19.5" customHeight="1">
      <c r="A313" s="455" t="s">
        <v>115</v>
      </c>
      <c r="B313" s="456"/>
      <c r="C313" s="457">
        <f>'Bid Amount'!C249:D249</f>
        <v>0</v>
      </c>
      <c r="D313" s="457"/>
      <c r="E313" s="457">
        <f>'Bid Amount'!E249:F249</f>
        <v>0</v>
      </c>
      <c r="F313" s="457"/>
      <c r="G313" s="457">
        <f>'Bid Amount'!G249:H249</f>
        <v>0</v>
      </c>
      <c r="H313" s="457"/>
      <c r="I313" s="457">
        <f>'Bid Amount'!I249:J249</f>
        <v>0</v>
      </c>
      <c r="J313" s="457"/>
      <c r="K313" s="457">
        <f>'Bid Amount'!K249:L249</f>
        <v>0</v>
      </c>
      <c r="L313" s="457"/>
      <c r="M313" s="457">
        <f>'Bid Amount'!M249:N249</f>
        <v>0</v>
      </c>
      <c r="N313" s="457"/>
      <c r="O313" s="457"/>
      <c r="P313" s="457"/>
    </row>
    <row r="314" spans="1:16" s="64" customFormat="1" ht="15" customHeight="1">
      <c r="A314" s="71" t="s">
        <v>116</v>
      </c>
      <c r="B314" s="72"/>
      <c r="C314" s="458"/>
      <c r="D314" s="458"/>
      <c r="E314" s="458"/>
      <c r="F314" s="458"/>
      <c r="G314" s="458"/>
      <c r="H314" s="458"/>
      <c r="I314" s="458"/>
      <c r="J314" s="458"/>
      <c r="K314" s="458"/>
      <c r="L314" s="458"/>
      <c r="M314" s="458"/>
      <c r="N314" s="458"/>
      <c r="O314" s="458"/>
      <c r="P314" s="458"/>
    </row>
    <row r="315" spans="1:16" ht="19.5" customHeight="1">
      <c r="A315" s="73" t="s">
        <v>117</v>
      </c>
      <c r="B315" s="74"/>
      <c r="C315" s="459"/>
      <c r="D315" s="459"/>
      <c r="E315" s="459"/>
      <c r="F315" s="459"/>
      <c r="G315" s="459"/>
      <c r="H315" s="459"/>
      <c r="I315" s="459"/>
      <c r="J315" s="459"/>
      <c r="K315" s="459"/>
      <c r="L315" s="459"/>
      <c r="M315" s="459"/>
      <c r="N315" s="459"/>
      <c r="O315" s="459"/>
      <c r="P315" s="459"/>
    </row>
    <row r="316" spans="1:16" ht="19.5" customHeight="1">
      <c r="A316" s="460" t="s">
        <v>118</v>
      </c>
      <c r="B316" s="461"/>
      <c r="C316" s="459"/>
      <c r="D316" s="459"/>
      <c r="E316" s="459"/>
      <c r="F316" s="459"/>
      <c r="G316" s="459"/>
      <c r="H316" s="459"/>
      <c r="I316" s="459"/>
      <c r="J316" s="459"/>
      <c r="K316" s="459"/>
      <c r="L316" s="459"/>
      <c r="M316" s="459"/>
      <c r="N316" s="459"/>
      <c r="O316" s="459"/>
      <c r="P316" s="459"/>
    </row>
    <row r="317" spans="1:16" ht="19.5" customHeight="1">
      <c r="A317" s="75" t="s">
        <v>119</v>
      </c>
      <c r="B317" s="76"/>
      <c r="C317" s="462"/>
      <c r="D317" s="463"/>
      <c r="E317" s="462"/>
      <c r="F317" s="463"/>
      <c r="G317" s="462"/>
      <c r="H317" s="463"/>
      <c r="I317" s="462"/>
      <c r="J317" s="463"/>
      <c r="K317" s="462"/>
      <c r="L317" s="463"/>
      <c r="M317" s="462"/>
      <c r="N317" s="463"/>
      <c r="O317" s="462"/>
      <c r="P317" s="463"/>
    </row>
    <row r="318" spans="1:16" ht="19.5" customHeight="1">
      <c r="A318" s="73" t="s">
        <v>120</v>
      </c>
      <c r="B318" s="74"/>
      <c r="C318" s="464"/>
      <c r="D318" s="465"/>
      <c r="E318" s="464"/>
      <c r="F318" s="465"/>
      <c r="G318" s="464"/>
      <c r="H318" s="465"/>
      <c r="I318" s="464"/>
      <c r="J318" s="465"/>
      <c r="K318" s="464"/>
      <c r="L318" s="465"/>
      <c r="M318" s="464"/>
      <c r="N318" s="465"/>
      <c r="O318" s="464"/>
      <c r="P318" s="465"/>
    </row>
    <row r="319" spans="1:16" ht="19.5" customHeight="1">
      <c r="A319" s="77" t="s">
        <v>121</v>
      </c>
      <c r="B319" s="78"/>
      <c r="C319" s="459"/>
      <c r="D319" s="459"/>
      <c r="E319" s="459"/>
      <c r="F319" s="459"/>
      <c r="G319" s="459"/>
      <c r="H319" s="459"/>
      <c r="I319" s="459"/>
      <c r="J319" s="459"/>
      <c r="K319" s="459"/>
      <c r="L319" s="459"/>
      <c r="M319" s="459"/>
      <c r="N319" s="459"/>
      <c r="O319" s="459"/>
      <c r="P319" s="459"/>
    </row>
    <row r="320" spans="1:16" ht="19.5" customHeight="1">
      <c r="A320" s="77" t="s">
        <v>122</v>
      </c>
      <c r="B320" s="78"/>
      <c r="C320" s="459"/>
      <c r="D320" s="459"/>
      <c r="E320" s="459"/>
      <c r="F320" s="459"/>
      <c r="G320" s="459"/>
      <c r="H320" s="459"/>
      <c r="I320" s="459"/>
      <c r="J320" s="459"/>
      <c r="K320" s="459"/>
      <c r="L320" s="459"/>
      <c r="M320" s="459"/>
      <c r="N320" s="459"/>
      <c r="O320" s="459"/>
      <c r="P320" s="459"/>
    </row>
    <row r="321" spans="1:16" ht="19.5" customHeight="1">
      <c r="A321" s="77" t="s">
        <v>123</v>
      </c>
      <c r="B321" s="78"/>
      <c r="C321" s="459"/>
      <c r="D321" s="459"/>
      <c r="E321" s="459"/>
      <c r="F321" s="459"/>
      <c r="G321" s="459"/>
      <c r="H321" s="459"/>
      <c r="I321" s="459"/>
      <c r="J321" s="459"/>
      <c r="K321" s="459"/>
      <c r="L321" s="459"/>
      <c r="M321" s="459"/>
      <c r="N321" s="459"/>
      <c r="O321" s="459"/>
      <c r="P321" s="459"/>
    </row>
    <row r="322" spans="1:16" ht="19.5" customHeight="1">
      <c r="A322" s="77" t="s">
        <v>124</v>
      </c>
      <c r="B322" s="78"/>
      <c r="C322" s="459"/>
      <c r="D322" s="459"/>
      <c r="E322" s="459"/>
      <c r="F322" s="459"/>
      <c r="G322" s="459"/>
      <c r="H322" s="459"/>
      <c r="I322" s="459"/>
      <c r="J322" s="459"/>
      <c r="K322" s="459"/>
      <c r="L322" s="459"/>
      <c r="M322" s="459"/>
      <c r="N322" s="459"/>
      <c r="O322" s="459"/>
      <c r="P322" s="459"/>
    </row>
    <row r="323" spans="1:16" ht="19.5" customHeight="1">
      <c r="A323" s="73" t="s">
        <v>125</v>
      </c>
      <c r="B323" s="74"/>
      <c r="C323" s="459"/>
      <c r="D323" s="459"/>
      <c r="E323" s="459"/>
      <c r="F323" s="459"/>
      <c r="G323" s="459"/>
      <c r="H323" s="459"/>
      <c r="I323" s="459"/>
      <c r="J323" s="459"/>
      <c r="K323" s="459"/>
      <c r="L323" s="459"/>
      <c r="M323" s="459"/>
      <c r="N323" s="459"/>
      <c r="O323" s="459"/>
      <c r="P323" s="459"/>
    </row>
    <row r="338" spans="1:16" ht="15.6">
      <c r="A338" s="65" t="s">
        <v>105</v>
      </c>
      <c r="C338" s="412">
        <f>'Bid-Summary'!B126</f>
        <v>0</v>
      </c>
      <c r="D338" s="412"/>
      <c r="E338" s="66"/>
      <c r="F338" s="66"/>
      <c r="G338" s="66"/>
      <c r="H338" s="66"/>
      <c r="I338" s="66"/>
      <c r="J338" s="66"/>
      <c r="K338" s="66"/>
      <c r="L338" s="66"/>
      <c r="M338" s="66"/>
      <c r="N338" s="66"/>
      <c r="O338" s="66"/>
      <c r="P338" s="66"/>
    </row>
    <row r="339" spans="1:16" ht="15.75" customHeight="1">
      <c r="A339" s="65" t="s">
        <v>106</v>
      </c>
      <c r="C339" s="412">
        <f>'Bid-Summary'!C127</f>
        <v>0</v>
      </c>
      <c r="D339" s="412"/>
      <c r="E339" s="412"/>
      <c r="F339" s="412"/>
      <c r="G339" s="412"/>
      <c r="H339" s="412"/>
      <c r="I339" s="412"/>
      <c r="J339" s="412"/>
      <c r="K339" s="412"/>
      <c r="L339" s="412"/>
      <c r="M339" s="412"/>
      <c r="N339" s="412"/>
      <c r="O339" s="412"/>
      <c r="P339" s="79"/>
    </row>
    <row r="340" spans="1:16" ht="15.6">
      <c r="A340" s="65" t="s">
        <v>107</v>
      </c>
      <c r="C340" s="413">
        <f>'Bid-Summary'!D126</f>
        <v>0</v>
      </c>
      <c r="D340" s="413"/>
      <c r="E340" s="66"/>
      <c r="F340" s="66"/>
      <c r="G340" s="66"/>
      <c r="H340" s="66"/>
      <c r="I340" s="66"/>
      <c r="J340" s="66"/>
      <c r="K340" s="66"/>
      <c r="L340" s="66"/>
      <c r="M340" s="66"/>
      <c r="N340" s="66"/>
      <c r="O340" s="66"/>
      <c r="P340" s="66"/>
    </row>
    <row r="342" spans="1:16">
      <c r="A342" s="67"/>
      <c r="B342" s="68"/>
      <c r="C342" s="449" t="s">
        <v>108</v>
      </c>
      <c r="D342" s="449"/>
      <c r="E342" s="449" t="s">
        <v>109</v>
      </c>
      <c r="F342" s="449"/>
      <c r="G342" s="449" t="s">
        <v>110</v>
      </c>
      <c r="H342" s="449"/>
      <c r="I342" s="449" t="s">
        <v>111</v>
      </c>
      <c r="J342" s="449"/>
      <c r="K342" s="449" t="s">
        <v>112</v>
      </c>
      <c r="L342" s="449"/>
      <c r="M342" s="449" t="s">
        <v>113</v>
      </c>
      <c r="N342" s="449"/>
      <c r="O342" s="450" t="s">
        <v>114</v>
      </c>
      <c r="P342" s="450"/>
    </row>
    <row r="343" spans="1:16" ht="19.5" customHeight="1">
      <c r="A343" s="69"/>
      <c r="B343" s="70"/>
      <c r="C343" s="451">
        <f>'Bid-Summary'!B131</f>
        <v>0</v>
      </c>
      <c r="D343" s="452"/>
      <c r="E343" s="451">
        <f>'Bid-Summary'!B132</f>
        <v>0</v>
      </c>
      <c r="F343" s="452"/>
      <c r="G343" s="453">
        <f>'Bid-Summary'!B133</f>
        <v>0</v>
      </c>
      <c r="H343" s="454"/>
      <c r="I343" s="453">
        <f>'Bid-Summary'!B134</f>
        <v>0</v>
      </c>
      <c r="J343" s="454"/>
      <c r="K343" s="453">
        <f>'Bid-Summary'!B135</f>
        <v>0</v>
      </c>
      <c r="L343" s="454"/>
      <c r="M343" s="453"/>
      <c r="N343" s="454"/>
      <c r="O343" s="453"/>
      <c r="P343" s="454"/>
    </row>
    <row r="344" spans="1:16" ht="19.5" customHeight="1">
      <c r="A344" s="455" t="s">
        <v>115</v>
      </c>
      <c r="B344" s="456"/>
      <c r="C344" s="457">
        <f>'Bid Amount'!C280:D280</f>
        <v>0</v>
      </c>
      <c r="D344" s="457"/>
      <c r="E344" s="457">
        <f>'Bid Amount'!E280:F280</f>
        <v>0</v>
      </c>
      <c r="F344" s="457"/>
      <c r="G344" s="457">
        <f>'Bid Amount'!G280:H280</f>
        <v>0</v>
      </c>
      <c r="H344" s="457"/>
      <c r="I344" s="457">
        <f>'Bid Amount'!I280:J280</f>
        <v>0</v>
      </c>
      <c r="J344" s="457"/>
      <c r="K344" s="457">
        <f>'Bid Amount'!K280:L280</f>
        <v>0</v>
      </c>
      <c r="L344" s="457"/>
      <c r="M344" s="457">
        <f>'Bid Amount'!M280:N280</f>
        <v>0</v>
      </c>
      <c r="N344" s="457"/>
      <c r="O344" s="457"/>
      <c r="P344" s="457"/>
    </row>
    <row r="345" spans="1:16" s="64" customFormat="1" ht="15" customHeight="1">
      <c r="A345" s="71" t="s">
        <v>116</v>
      </c>
      <c r="B345" s="72"/>
      <c r="C345" s="458"/>
      <c r="D345" s="458"/>
      <c r="E345" s="458"/>
      <c r="F345" s="458"/>
      <c r="G345" s="458"/>
      <c r="H345" s="458"/>
      <c r="I345" s="458"/>
      <c r="J345" s="458"/>
      <c r="K345" s="458"/>
      <c r="L345" s="458"/>
      <c r="M345" s="458"/>
      <c r="N345" s="458"/>
      <c r="O345" s="458"/>
      <c r="P345" s="458"/>
    </row>
    <row r="346" spans="1:16" ht="19.5" customHeight="1">
      <c r="A346" s="73" t="s">
        <v>117</v>
      </c>
      <c r="B346" s="74"/>
      <c r="C346" s="459"/>
      <c r="D346" s="459"/>
      <c r="E346" s="459"/>
      <c r="F346" s="459"/>
      <c r="G346" s="459"/>
      <c r="H346" s="459"/>
      <c r="I346" s="459"/>
      <c r="J346" s="459"/>
      <c r="K346" s="459"/>
      <c r="L346" s="459"/>
      <c r="M346" s="459"/>
      <c r="N346" s="459"/>
      <c r="O346" s="459"/>
      <c r="P346" s="459"/>
    </row>
    <row r="347" spans="1:16" ht="19.5" customHeight="1">
      <c r="A347" s="460" t="s">
        <v>118</v>
      </c>
      <c r="B347" s="461"/>
      <c r="C347" s="459"/>
      <c r="D347" s="459"/>
      <c r="E347" s="459"/>
      <c r="F347" s="459"/>
      <c r="G347" s="459"/>
      <c r="H347" s="459"/>
      <c r="I347" s="459"/>
      <c r="J347" s="459"/>
      <c r="K347" s="459"/>
      <c r="L347" s="459"/>
      <c r="M347" s="459"/>
      <c r="N347" s="459"/>
      <c r="O347" s="459"/>
      <c r="P347" s="459"/>
    </row>
    <row r="348" spans="1:16" ht="19.5" customHeight="1">
      <c r="A348" s="75" t="s">
        <v>119</v>
      </c>
      <c r="B348" s="76"/>
      <c r="C348" s="462"/>
      <c r="D348" s="463"/>
      <c r="E348" s="462"/>
      <c r="F348" s="463"/>
      <c r="G348" s="462"/>
      <c r="H348" s="463"/>
      <c r="I348" s="462"/>
      <c r="J348" s="463"/>
      <c r="K348" s="462"/>
      <c r="L348" s="463"/>
      <c r="M348" s="462"/>
      <c r="N348" s="463"/>
      <c r="O348" s="462"/>
      <c r="P348" s="463"/>
    </row>
    <row r="349" spans="1:16" ht="19.5" customHeight="1">
      <c r="A349" s="73" t="s">
        <v>120</v>
      </c>
      <c r="B349" s="74"/>
      <c r="C349" s="464"/>
      <c r="D349" s="465"/>
      <c r="E349" s="464"/>
      <c r="F349" s="465"/>
      <c r="G349" s="464"/>
      <c r="H349" s="465"/>
      <c r="I349" s="464"/>
      <c r="J349" s="465"/>
      <c r="K349" s="464"/>
      <c r="L349" s="465"/>
      <c r="M349" s="464"/>
      <c r="N349" s="465"/>
      <c r="O349" s="464"/>
      <c r="P349" s="465"/>
    </row>
    <row r="350" spans="1:16" ht="19.5" customHeight="1">
      <c r="A350" s="77" t="s">
        <v>121</v>
      </c>
      <c r="B350" s="78"/>
      <c r="C350" s="459"/>
      <c r="D350" s="459"/>
      <c r="E350" s="459"/>
      <c r="F350" s="459"/>
      <c r="G350" s="459"/>
      <c r="H350" s="459"/>
      <c r="I350" s="459"/>
      <c r="J350" s="459"/>
      <c r="K350" s="459"/>
      <c r="L350" s="459"/>
      <c r="M350" s="459"/>
      <c r="N350" s="459"/>
      <c r="O350" s="459"/>
      <c r="P350" s="459"/>
    </row>
    <row r="351" spans="1:16" ht="19.5" customHeight="1">
      <c r="A351" s="77" t="s">
        <v>122</v>
      </c>
      <c r="B351" s="78"/>
      <c r="C351" s="459"/>
      <c r="D351" s="459"/>
      <c r="E351" s="459"/>
      <c r="F351" s="459"/>
      <c r="G351" s="459"/>
      <c r="H351" s="459"/>
      <c r="I351" s="459"/>
      <c r="J351" s="459"/>
      <c r="K351" s="459"/>
      <c r="L351" s="459"/>
      <c r="M351" s="459"/>
      <c r="N351" s="459"/>
      <c r="O351" s="459"/>
      <c r="P351" s="459"/>
    </row>
    <row r="352" spans="1:16" ht="19.5" customHeight="1">
      <c r="A352" s="77" t="s">
        <v>123</v>
      </c>
      <c r="B352" s="78"/>
      <c r="C352" s="459"/>
      <c r="D352" s="459"/>
      <c r="E352" s="459"/>
      <c r="F352" s="459"/>
      <c r="G352" s="459"/>
      <c r="H352" s="459"/>
      <c r="I352" s="459"/>
      <c r="J352" s="459"/>
      <c r="K352" s="459"/>
      <c r="L352" s="459"/>
      <c r="M352" s="459"/>
      <c r="N352" s="459"/>
      <c r="O352" s="459"/>
      <c r="P352" s="459"/>
    </row>
    <row r="353" spans="1:16" ht="19.5" customHeight="1">
      <c r="A353" s="77" t="s">
        <v>124</v>
      </c>
      <c r="B353" s="78"/>
      <c r="C353" s="459"/>
      <c r="D353" s="459"/>
      <c r="E353" s="459"/>
      <c r="F353" s="459"/>
      <c r="G353" s="459"/>
      <c r="H353" s="459"/>
      <c r="I353" s="459"/>
      <c r="J353" s="459"/>
      <c r="K353" s="459"/>
      <c r="L353" s="459"/>
      <c r="M353" s="459"/>
      <c r="N353" s="459"/>
      <c r="O353" s="459"/>
      <c r="P353" s="459"/>
    </row>
    <row r="354" spans="1:16" ht="19.5" customHeight="1">
      <c r="A354" s="73" t="s">
        <v>125</v>
      </c>
      <c r="B354" s="74"/>
      <c r="C354" s="459"/>
      <c r="D354" s="459"/>
      <c r="E354" s="459"/>
      <c r="F354" s="459"/>
      <c r="G354" s="459"/>
      <c r="H354" s="459"/>
      <c r="I354" s="459"/>
      <c r="J354" s="459"/>
      <c r="K354" s="459"/>
      <c r="L354" s="459"/>
      <c r="M354" s="459"/>
      <c r="N354" s="459"/>
      <c r="O354" s="459"/>
      <c r="P354" s="459"/>
    </row>
    <row r="369" spans="1:16" ht="15.6">
      <c r="A369" s="65" t="s">
        <v>105</v>
      </c>
      <c r="C369" s="412">
        <f>'Bid-Summary'!B137</f>
        <v>0</v>
      </c>
      <c r="D369" s="412"/>
      <c r="E369" s="66"/>
      <c r="F369" s="66"/>
      <c r="G369" s="66"/>
      <c r="H369" s="66"/>
      <c r="I369" s="66"/>
      <c r="J369" s="66"/>
      <c r="K369" s="66"/>
      <c r="L369" s="66"/>
      <c r="M369" s="66"/>
      <c r="N369" s="66"/>
      <c r="O369" s="66"/>
      <c r="P369" s="66"/>
    </row>
    <row r="370" spans="1:16" ht="15.75" customHeight="1">
      <c r="A370" s="65" t="s">
        <v>106</v>
      </c>
      <c r="C370" s="412">
        <f>'Bid-Summary'!C138</f>
        <v>0</v>
      </c>
      <c r="D370" s="412"/>
      <c r="E370" s="412"/>
      <c r="F370" s="412"/>
      <c r="G370" s="412"/>
      <c r="H370" s="412"/>
      <c r="I370" s="412"/>
      <c r="J370" s="412"/>
      <c r="K370" s="412"/>
      <c r="L370" s="412"/>
      <c r="M370" s="412"/>
      <c r="N370" s="412"/>
      <c r="O370" s="412"/>
      <c r="P370" s="79"/>
    </row>
    <row r="371" spans="1:16" ht="15.6">
      <c r="A371" s="65" t="s">
        <v>107</v>
      </c>
      <c r="C371" s="413">
        <f>'Bid-Summary'!D137</f>
        <v>0</v>
      </c>
      <c r="D371" s="413"/>
      <c r="E371" s="66"/>
      <c r="F371" s="66"/>
      <c r="G371" s="66"/>
      <c r="H371" s="66"/>
      <c r="I371" s="66"/>
      <c r="J371" s="66"/>
      <c r="K371" s="66"/>
      <c r="L371" s="66"/>
      <c r="M371" s="66"/>
      <c r="N371" s="66"/>
      <c r="O371" s="66"/>
      <c r="P371" s="66"/>
    </row>
    <row r="373" spans="1:16">
      <c r="A373" s="67"/>
      <c r="B373" s="68"/>
      <c r="C373" s="449" t="s">
        <v>108</v>
      </c>
      <c r="D373" s="449"/>
      <c r="E373" s="449" t="s">
        <v>109</v>
      </c>
      <c r="F373" s="449"/>
      <c r="G373" s="449" t="s">
        <v>110</v>
      </c>
      <c r="H373" s="449"/>
      <c r="I373" s="449" t="s">
        <v>111</v>
      </c>
      <c r="J373" s="449"/>
      <c r="K373" s="449" t="s">
        <v>112</v>
      </c>
      <c r="L373" s="449"/>
      <c r="M373" s="449" t="s">
        <v>113</v>
      </c>
      <c r="N373" s="449"/>
      <c r="O373" s="450" t="s">
        <v>114</v>
      </c>
      <c r="P373" s="450"/>
    </row>
    <row r="374" spans="1:16" ht="19.5" customHeight="1">
      <c r="A374" s="69"/>
      <c r="B374" s="70"/>
      <c r="C374" s="451">
        <f>'Bid-Summary'!B142</f>
        <v>0</v>
      </c>
      <c r="D374" s="452"/>
      <c r="E374" s="451">
        <f>'Bid-Summary'!B143</f>
        <v>0</v>
      </c>
      <c r="F374" s="452"/>
      <c r="G374" s="453">
        <f>'Bid-Summary'!B144</f>
        <v>0</v>
      </c>
      <c r="H374" s="454"/>
      <c r="I374" s="453">
        <f>'Bid-Summary'!B145</f>
        <v>0</v>
      </c>
      <c r="J374" s="454"/>
      <c r="K374" s="453">
        <f>'Bid-Summary'!B146</f>
        <v>0</v>
      </c>
      <c r="L374" s="454"/>
      <c r="M374" s="453"/>
      <c r="N374" s="454"/>
      <c r="O374" s="453"/>
      <c r="P374" s="454"/>
    </row>
    <row r="375" spans="1:16" ht="19.5" customHeight="1">
      <c r="A375" s="455" t="s">
        <v>115</v>
      </c>
      <c r="B375" s="456"/>
      <c r="C375" s="457">
        <f>'Bid Amount'!C310:D310</f>
        <v>0</v>
      </c>
      <c r="D375" s="457"/>
      <c r="E375" s="457">
        <f>'Bid Amount'!E310:F310</f>
        <v>0</v>
      </c>
      <c r="F375" s="457"/>
      <c r="G375" s="457">
        <f>'Bid Amount'!G310:H310</f>
        <v>0</v>
      </c>
      <c r="H375" s="457"/>
      <c r="I375" s="457">
        <f>'Bid Amount'!I310:J310</f>
        <v>0</v>
      </c>
      <c r="J375" s="457"/>
      <c r="K375" s="457">
        <f>'Bid Amount'!K310:L310</f>
        <v>0</v>
      </c>
      <c r="L375" s="457"/>
      <c r="M375" s="457">
        <f>'Bid Amount'!M310:N310</f>
        <v>0</v>
      </c>
      <c r="N375" s="457"/>
      <c r="O375" s="457"/>
      <c r="P375" s="457"/>
    </row>
    <row r="376" spans="1:16" s="64" customFormat="1" ht="15" customHeight="1">
      <c r="A376" s="71" t="s">
        <v>116</v>
      </c>
      <c r="B376" s="72"/>
      <c r="C376" s="458"/>
      <c r="D376" s="458"/>
      <c r="E376" s="458"/>
      <c r="F376" s="458"/>
      <c r="G376" s="458"/>
      <c r="H376" s="458"/>
      <c r="I376" s="458"/>
      <c r="J376" s="458"/>
      <c r="K376" s="458"/>
      <c r="L376" s="458"/>
      <c r="M376" s="458"/>
      <c r="N376" s="458"/>
      <c r="O376" s="458"/>
      <c r="P376" s="458"/>
    </row>
    <row r="377" spans="1:16" ht="19.5" customHeight="1">
      <c r="A377" s="73" t="s">
        <v>117</v>
      </c>
      <c r="B377" s="74"/>
      <c r="C377" s="459"/>
      <c r="D377" s="459"/>
      <c r="E377" s="459"/>
      <c r="F377" s="459"/>
      <c r="G377" s="459"/>
      <c r="H377" s="459"/>
      <c r="I377" s="459"/>
      <c r="J377" s="459"/>
      <c r="K377" s="459"/>
      <c r="L377" s="459"/>
      <c r="M377" s="459"/>
      <c r="N377" s="459"/>
      <c r="O377" s="459"/>
      <c r="P377" s="459"/>
    </row>
    <row r="378" spans="1:16" ht="19.5" customHeight="1">
      <c r="A378" s="460" t="s">
        <v>118</v>
      </c>
      <c r="B378" s="461"/>
      <c r="C378" s="459"/>
      <c r="D378" s="459"/>
      <c r="E378" s="459"/>
      <c r="F378" s="459"/>
      <c r="G378" s="459"/>
      <c r="H378" s="459"/>
      <c r="I378" s="459"/>
      <c r="J378" s="459"/>
      <c r="K378" s="459"/>
      <c r="L378" s="459"/>
      <c r="M378" s="459"/>
      <c r="N378" s="459"/>
      <c r="O378" s="459"/>
      <c r="P378" s="459"/>
    </row>
    <row r="379" spans="1:16" ht="19.5" customHeight="1">
      <c r="A379" s="75" t="s">
        <v>119</v>
      </c>
      <c r="B379" s="76"/>
      <c r="C379" s="462"/>
      <c r="D379" s="463"/>
      <c r="E379" s="462"/>
      <c r="F379" s="463"/>
      <c r="G379" s="462"/>
      <c r="H379" s="463"/>
      <c r="I379" s="462"/>
      <c r="J379" s="463"/>
      <c r="K379" s="462"/>
      <c r="L379" s="463"/>
      <c r="M379" s="462"/>
      <c r="N379" s="463"/>
      <c r="O379" s="462"/>
      <c r="P379" s="463"/>
    </row>
    <row r="380" spans="1:16" ht="19.5" customHeight="1">
      <c r="A380" s="73" t="s">
        <v>120</v>
      </c>
      <c r="B380" s="74"/>
      <c r="C380" s="464"/>
      <c r="D380" s="465"/>
      <c r="E380" s="464"/>
      <c r="F380" s="465"/>
      <c r="G380" s="464"/>
      <c r="H380" s="465"/>
      <c r="I380" s="464"/>
      <c r="J380" s="465"/>
      <c r="K380" s="464"/>
      <c r="L380" s="465"/>
      <c r="M380" s="464"/>
      <c r="N380" s="465"/>
      <c r="O380" s="464"/>
      <c r="P380" s="465"/>
    </row>
    <row r="381" spans="1:16" ht="19.5" customHeight="1">
      <c r="A381" s="77" t="s">
        <v>121</v>
      </c>
      <c r="B381" s="78"/>
      <c r="C381" s="459"/>
      <c r="D381" s="459"/>
      <c r="E381" s="459"/>
      <c r="F381" s="459"/>
      <c r="G381" s="459"/>
      <c r="H381" s="459"/>
      <c r="I381" s="459"/>
      <c r="J381" s="459"/>
      <c r="K381" s="459"/>
      <c r="L381" s="459"/>
      <c r="M381" s="459"/>
      <c r="N381" s="459"/>
      <c r="O381" s="459"/>
      <c r="P381" s="459"/>
    </row>
    <row r="382" spans="1:16" ht="19.5" customHeight="1">
      <c r="A382" s="77" t="s">
        <v>122</v>
      </c>
      <c r="B382" s="78"/>
      <c r="C382" s="459"/>
      <c r="D382" s="459"/>
      <c r="E382" s="459"/>
      <c r="F382" s="459"/>
      <c r="G382" s="459"/>
      <c r="H382" s="459"/>
      <c r="I382" s="459"/>
      <c r="J382" s="459"/>
      <c r="K382" s="459"/>
      <c r="L382" s="459"/>
      <c r="M382" s="459"/>
      <c r="N382" s="459"/>
      <c r="O382" s="459"/>
      <c r="P382" s="459"/>
    </row>
    <row r="383" spans="1:16" ht="19.5" customHeight="1">
      <c r="A383" s="77" t="s">
        <v>123</v>
      </c>
      <c r="B383" s="78"/>
      <c r="C383" s="459"/>
      <c r="D383" s="459"/>
      <c r="E383" s="459"/>
      <c r="F383" s="459"/>
      <c r="G383" s="459"/>
      <c r="H383" s="459"/>
      <c r="I383" s="459"/>
      <c r="J383" s="459"/>
      <c r="K383" s="459"/>
      <c r="L383" s="459"/>
      <c r="M383" s="459"/>
      <c r="N383" s="459"/>
      <c r="O383" s="459"/>
      <c r="P383" s="459"/>
    </row>
    <row r="384" spans="1:16" ht="19.5" customHeight="1">
      <c r="A384" s="77" t="s">
        <v>124</v>
      </c>
      <c r="B384" s="78"/>
      <c r="C384" s="459"/>
      <c r="D384" s="459"/>
      <c r="E384" s="459"/>
      <c r="F384" s="459"/>
      <c r="G384" s="459"/>
      <c r="H384" s="459"/>
      <c r="I384" s="459"/>
      <c r="J384" s="459"/>
      <c r="K384" s="459"/>
      <c r="L384" s="459"/>
      <c r="M384" s="459"/>
      <c r="N384" s="459"/>
      <c r="O384" s="459"/>
      <c r="P384" s="459"/>
    </row>
    <row r="385" spans="1:16" ht="19.5" customHeight="1">
      <c r="A385" s="73" t="s">
        <v>125</v>
      </c>
      <c r="B385" s="74"/>
      <c r="C385" s="459"/>
      <c r="D385" s="459"/>
      <c r="E385" s="459"/>
      <c r="F385" s="459"/>
      <c r="G385" s="459"/>
      <c r="H385" s="459"/>
      <c r="I385" s="459"/>
      <c r="J385" s="459"/>
      <c r="K385" s="459"/>
      <c r="L385" s="459"/>
      <c r="M385" s="459"/>
      <c r="N385" s="459"/>
      <c r="O385" s="459"/>
      <c r="P385" s="459"/>
    </row>
    <row r="400" spans="1:16" ht="15.6">
      <c r="A400" s="65" t="s">
        <v>105</v>
      </c>
      <c r="C400" s="412">
        <f>'Bid-Summary'!B148</f>
        <v>0</v>
      </c>
      <c r="D400" s="412"/>
      <c r="E400" s="66"/>
      <c r="F400" s="66"/>
      <c r="G400" s="66"/>
      <c r="H400" s="66"/>
      <c r="I400" s="66"/>
      <c r="J400" s="66"/>
      <c r="K400" s="66"/>
      <c r="L400" s="66"/>
      <c r="M400" s="66"/>
      <c r="N400" s="66"/>
      <c r="O400" s="66"/>
      <c r="P400" s="66"/>
    </row>
    <row r="401" spans="1:16" ht="15.75" customHeight="1">
      <c r="A401" s="65" t="s">
        <v>106</v>
      </c>
      <c r="C401" s="412">
        <f>'Bid-Summary'!C149</f>
        <v>0</v>
      </c>
      <c r="D401" s="412"/>
      <c r="E401" s="412"/>
      <c r="F401" s="412"/>
      <c r="G401" s="412"/>
      <c r="H401" s="412"/>
      <c r="I401" s="412"/>
      <c r="J401" s="412"/>
      <c r="K401" s="412"/>
      <c r="L401" s="412"/>
      <c r="M401" s="412"/>
      <c r="N401" s="412"/>
      <c r="O401" s="412"/>
      <c r="P401" s="79"/>
    </row>
    <row r="402" spans="1:16" ht="15.6">
      <c r="A402" s="65" t="s">
        <v>107</v>
      </c>
      <c r="C402" s="413">
        <f>'Bid-Summary'!D148</f>
        <v>0</v>
      </c>
      <c r="D402" s="413"/>
      <c r="E402" s="66"/>
      <c r="F402" s="66"/>
      <c r="G402" s="66"/>
      <c r="H402" s="66"/>
      <c r="I402" s="66"/>
      <c r="J402" s="66"/>
      <c r="K402" s="66"/>
      <c r="L402" s="66"/>
      <c r="M402" s="66"/>
      <c r="N402" s="66"/>
      <c r="O402" s="66"/>
      <c r="P402" s="66"/>
    </row>
    <row r="404" spans="1:16">
      <c r="A404" s="67"/>
      <c r="B404" s="68"/>
      <c r="C404" s="449" t="s">
        <v>108</v>
      </c>
      <c r="D404" s="449"/>
      <c r="E404" s="449" t="s">
        <v>109</v>
      </c>
      <c r="F404" s="449"/>
      <c r="G404" s="449" t="s">
        <v>110</v>
      </c>
      <c r="H404" s="449"/>
      <c r="I404" s="449" t="s">
        <v>111</v>
      </c>
      <c r="J404" s="449"/>
      <c r="K404" s="449" t="s">
        <v>112</v>
      </c>
      <c r="L404" s="449"/>
      <c r="M404" s="449" t="s">
        <v>113</v>
      </c>
      <c r="N404" s="449"/>
      <c r="O404" s="450" t="s">
        <v>114</v>
      </c>
      <c r="P404" s="450"/>
    </row>
    <row r="405" spans="1:16" ht="19.5" customHeight="1">
      <c r="A405" s="69"/>
      <c r="B405" s="70"/>
      <c r="C405" s="451">
        <f>'Bid-Summary'!B153</f>
        <v>0</v>
      </c>
      <c r="D405" s="452"/>
      <c r="E405" s="451">
        <f>'Bid-Summary'!B154</f>
        <v>0</v>
      </c>
      <c r="F405" s="452"/>
      <c r="G405" s="453">
        <f>'Bid-Summary'!B155</f>
        <v>0</v>
      </c>
      <c r="H405" s="454"/>
      <c r="I405" s="453">
        <f>'Bid-Summary'!B156</f>
        <v>0</v>
      </c>
      <c r="J405" s="454"/>
      <c r="K405" s="453">
        <f>'Bid-Summary'!B157</f>
        <v>0</v>
      </c>
      <c r="L405" s="454"/>
      <c r="M405" s="453">
        <f>'Bid-Summary'!H153</f>
        <v>0</v>
      </c>
      <c r="N405" s="454"/>
      <c r="O405" s="453">
        <f>'Bid-Summary'!H154</f>
        <v>0</v>
      </c>
      <c r="P405" s="454"/>
    </row>
    <row r="406" spans="1:16" ht="19.5" customHeight="1">
      <c r="A406" s="455" t="s">
        <v>115</v>
      </c>
      <c r="B406" s="456"/>
      <c r="C406" s="457">
        <f>'Bid Amount'!C341:D341</f>
        <v>0</v>
      </c>
      <c r="D406" s="457"/>
      <c r="E406" s="457">
        <f>'Bid Amount'!E341:F341</f>
        <v>0</v>
      </c>
      <c r="F406" s="457"/>
      <c r="G406" s="457">
        <f>'Bid Amount'!G341:H341</f>
        <v>0</v>
      </c>
      <c r="H406" s="457"/>
      <c r="I406" s="457">
        <f>'Bid Amount'!I341:J341</f>
        <v>0</v>
      </c>
      <c r="J406" s="457"/>
      <c r="K406" s="457">
        <f>'Bid Amount'!K341:L341</f>
        <v>0</v>
      </c>
      <c r="L406" s="457"/>
      <c r="M406" s="457">
        <f>'Bid Amount'!M341:N341</f>
        <v>0</v>
      </c>
      <c r="N406" s="457"/>
      <c r="O406" s="457"/>
      <c r="P406" s="457"/>
    </row>
    <row r="407" spans="1:16" s="64" customFormat="1" ht="15" customHeight="1">
      <c r="A407" s="71" t="s">
        <v>116</v>
      </c>
      <c r="B407" s="72"/>
      <c r="C407" s="458"/>
      <c r="D407" s="458"/>
      <c r="E407" s="458"/>
      <c r="F407" s="458"/>
      <c r="G407" s="458"/>
      <c r="H407" s="458"/>
      <c r="I407" s="458"/>
      <c r="J407" s="458"/>
      <c r="K407" s="458"/>
      <c r="L407" s="458"/>
      <c r="M407" s="458"/>
      <c r="N407" s="458"/>
      <c r="O407" s="458"/>
      <c r="P407" s="458"/>
    </row>
    <row r="408" spans="1:16" ht="19.5" customHeight="1">
      <c r="A408" s="73" t="s">
        <v>117</v>
      </c>
      <c r="B408" s="74"/>
      <c r="C408" s="459"/>
      <c r="D408" s="459"/>
      <c r="E408" s="459"/>
      <c r="F408" s="459"/>
      <c r="G408" s="459"/>
      <c r="H408" s="459"/>
      <c r="I408" s="459"/>
      <c r="J408" s="459"/>
      <c r="K408" s="459"/>
      <c r="L408" s="459"/>
      <c r="M408" s="459"/>
      <c r="N408" s="459"/>
      <c r="O408" s="459"/>
      <c r="P408" s="459"/>
    </row>
    <row r="409" spans="1:16" ht="19.5" customHeight="1">
      <c r="A409" s="460" t="s">
        <v>118</v>
      </c>
      <c r="B409" s="461"/>
      <c r="C409" s="459"/>
      <c r="D409" s="459"/>
      <c r="E409" s="459"/>
      <c r="F409" s="459"/>
      <c r="G409" s="459"/>
      <c r="H409" s="459"/>
      <c r="I409" s="459"/>
      <c r="J409" s="459"/>
      <c r="K409" s="459"/>
      <c r="L409" s="459"/>
      <c r="M409" s="459"/>
      <c r="N409" s="459"/>
      <c r="O409" s="459"/>
      <c r="P409" s="459"/>
    </row>
    <row r="410" spans="1:16" ht="19.5" customHeight="1">
      <c r="A410" s="75" t="s">
        <v>119</v>
      </c>
      <c r="B410" s="76"/>
      <c r="C410" s="462"/>
      <c r="D410" s="463"/>
      <c r="E410" s="462"/>
      <c r="F410" s="463"/>
      <c r="G410" s="462"/>
      <c r="H410" s="463"/>
      <c r="I410" s="462"/>
      <c r="J410" s="463"/>
      <c r="K410" s="462"/>
      <c r="L410" s="463"/>
      <c r="M410" s="462"/>
      <c r="N410" s="463"/>
      <c r="O410" s="462"/>
      <c r="P410" s="463"/>
    </row>
    <row r="411" spans="1:16" ht="19.5" customHeight="1">
      <c r="A411" s="73" t="s">
        <v>120</v>
      </c>
      <c r="B411" s="74"/>
      <c r="C411" s="464"/>
      <c r="D411" s="465"/>
      <c r="E411" s="464"/>
      <c r="F411" s="465"/>
      <c r="G411" s="464"/>
      <c r="H411" s="465"/>
      <c r="I411" s="464"/>
      <c r="J411" s="465"/>
      <c r="K411" s="464"/>
      <c r="L411" s="465"/>
      <c r="M411" s="464"/>
      <c r="N411" s="465"/>
      <c r="O411" s="464"/>
      <c r="P411" s="465"/>
    </row>
    <row r="412" spans="1:16" ht="19.5" customHeight="1">
      <c r="A412" s="77" t="s">
        <v>121</v>
      </c>
      <c r="B412" s="78"/>
      <c r="C412" s="459"/>
      <c r="D412" s="459"/>
      <c r="E412" s="459"/>
      <c r="F412" s="459"/>
      <c r="G412" s="459"/>
      <c r="H412" s="459"/>
      <c r="I412" s="459"/>
      <c r="J412" s="459"/>
      <c r="K412" s="459"/>
      <c r="L412" s="459"/>
      <c r="M412" s="459"/>
      <c r="N412" s="459"/>
      <c r="O412" s="459"/>
      <c r="P412" s="459"/>
    </row>
    <row r="413" spans="1:16" ht="19.5" customHeight="1">
      <c r="A413" s="77" t="s">
        <v>122</v>
      </c>
      <c r="B413" s="78"/>
      <c r="C413" s="459"/>
      <c r="D413" s="459"/>
      <c r="E413" s="459"/>
      <c r="F413" s="459"/>
      <c r="G413" s="459"/>
      <c r="H413" s="459"/>
      <c r="I413" s="459"/>
      <c r="J413" s="459"/>
      <c r="K413" s="459"/>
      <c r="L413" s="459"/>
      <c r="M413" s="459"/>
      <c r="N413" s="459"/>
      <c r="O413" s="459"/>
      <c r="P413" s="459"/>
    </row>
    <row r="414" spans="1:16" ht="19.5" customHeight="1">
      <c r="A414" s="77" t="s">
        <v>123</v>
      </c>
      <c r="B414" s="78"/>
      <c r="C414" s="459"/>
      <c r="D414" s="459"/>
      <c r="E414" s="459"/>
      <c r="F414" s="459"/>
      <c r="G414" s="459"/>
      <c r="H414" s="459"/>
      <c r="I414" s="459"/>
      <c r="J414" s="459"/>
      <c r="K414" s="459"/>
      <c r="L414" s="459"/>
      <c r="M414" s="459"/>
      <c r="N414" s="459"/>
      <c r="O414" s="459"/>
      <c r="P414" s="459"/>
    </row>
    <row r="415" spans="1:16" ht="19.5" customHeight="1">
      <c r="A415" s="77" t="s">
        <v>124</v>
      </c>
      <c r="B415" s="78"/>
      <c r="C415" s="459"/>
      <c r="D415" s="459"/>
      <c r="E415" s="459"/>
      <c r="F415" s="459"/>
      <c r="G415" s="459"/>
      <c r="H415" s="459"/>
      <c r="I415" s="459"/>
      <c r="J415" s="459"/>
      <c r="K415" s="459"/>
      <c r="L415" s="459"/>
      <c r="M415" s="459"/>
      <c r="N415" s="459"/>
      <c r="O415" s="459"/>
      <c r="P415" s="459"/>
    </row>
    <row r="416" spans="1:16" ht="19.5" customHeight="1">
      <c r="A416" s="73" t="s">
        <v>125</v>
      </c>
      <c r="B416" s="74"/>
      <c r="C416" s="459"/>
      <c r="D416" s="459"/>
      <c r="E416" s="459"/>
      <c r="F416" s="459"/>
      <c r="G416" s="459"/>
      <c r="H416" s="459"/>
      <c r="I416" s="459"/>
      <c r="J416" s="459"/>
      <c r="K416" s="459"/>
      <c r="L416" s="459"/>
      <c r="M416" s="459"/>
      <c r="N416" s="459"/>
      <c r="O416" s="459"/>
      <c r="P416" s="459"/>
    </row>
    <row r="431" spans="1:16" ht="15.75" customHeight="1">
      <c r="A431" s="65" t="s">
        <v>105</v>
      </c>
      <c r="C431" s="412">
        <f>'Bid-Summary'!B159</f>
        <v>0</v>
      </c>
      <c r="D431" s="412"/>
      <c r="E431" s="66"/>
      <c r="F431" s="66"/>
      <c r="G431" s="66"/>
      <c r="H431" s="66"/>
      <c r="I431" s="66"/>
      <c r="J431" s="66"/>
      <c r="K431" s="66"/>
      <c r="L431" s="66"/>
      <c r="M431" s="66"/>
      <c r="N431" s="66"/>
      <c r="O431" s="66"/>
      <c r="P431" s="66"/>
    </row>
    <row r="432" spans="1:16" ht="15.75" customHeight="1">
      <c r="A432" s="65" t="s">
        <v>106</v>
      </c>
      <c r="C432" s="412">
        <f>'Bid-Summary'!C160</f>
        <v>0</v>
      </c>
      <c r="D432" s="412"/>
      <c r="E432" s="412"/>
      <c r="F432" s="412"/>
      <c r="G432" s="412"/>
      <c r="H432" s="412"/>
      <c r="I432" s="412"/>
      <c r="J432" s="412"/>
      <c r="K432" s="412"/>
      <c r="L432" s="412"/>
      <c r="M432" s="412"/>
      <c r="N432" s="412"/>
      <c r="O432" s="412"/>
      <c r="P432" s="79"/>
    </row>
    <row r="433" spans="1:16" ht="15.6">
      <c r="A433" s="65" t="s">
        <v>107</v>
      </c>
      <c r="C433" s="413">
        <f>'Bid-Summary'!D159</f>
        <v>0</v>
      </c>
      <c r="D433" s="413"/>
      <c r="E433" s="66"/>
      <c r="F433" s="66"/>
      <c r="G433" s="66"/>
      <c r="H433" s="66"/>
      <c r="I433" s="66"/>
      <c r="J433" s="66"/>
      <c r="K433" s="66"/>
      <c r="L433" s="66"/>
      <c r="M433" s="66"/>
      <c r="N433" s="66"/>
      <c r="O433" s="66"/>
      <c r="P433" s="66"/>
    </row>
    <row r="435" spans="1:16">
      <c r="A435" s="67"/>
      <c r="B435" s="68"/>
      <c r="C435" s="467" t="s">
        <v>108</v>
      </c>
      <c r="D435" s="468"/>
      <c r="E435" s="467" t="s">
        <v>109</v>
      </c>
      <c r="F435" s="468"/>
      <c r="G435" s="467" t="s">
        <v>110</v>
      </c>
      <c r="H435" s="468"/>
      <c r="I435" s="467" t="s">
        <v>111</v>
      </c>
      <c r="J435" s="468"/>
      <c r="K435" s="467" t="s">
        <v>112</v>
      </c>
      <c r="L435" s="468"/>
      <c r="M435" s="467" t="s">
        <v>113</v>
      </c>
      <c r="N435" s="468"/>
      <c r="O435" s="469" t="s">
        <v>114</v>
      </c>
      <c r="P435" s="470"/>
    </row>
    <row r="436" spans="1:16" ht="19.5" customHeight="1">
      <c r="A436" s="69"/>
      <c r="B436" s="70"/>
      <c r="C436" s="451">
        <f>'Bid-Summary'!B164</f>
        <v>0</v>
      </c>
      <c r="D436" s="452"/>
      <c r="E436" s="453">
        <f>'Bid-Summary'!B165</f>
        <v>0</v>
      </c>
      <c r="F436" s="454"/>
      <c r="G436" s="453">
        <f>'Bid Amount'!G338</f>
        <v>0</v>
      </c>
      <c r="H436" s="454"/>
      <c r="I436" s="453">
        <f>'Bid Amount'!I338</f>
        <v>0</v>
      </c>
      <c r="J436" s="454"/>
      <c r="K436" s="453">
        <f>'Bid Amount'!K338</f>
        <v>0</v>
      </c>
      <c r="L436" s="454"/>
      <c r="M436" s="453">
        <f>'Bid Amount'!M338</f>
        <v>0</v>
      </c>
      <c r="N436" s="454"/>
      <c r="O436" s="453"/>
      <c r="P436" s="454"/>
    </row>
    <row r="437" spans="1:16" ht="19.5" customHeight="1">
      <c r="A437" s="455" t="s">
        <v>115</v>
      </c>
      <c r="B437" s="456"/>
      <c r="C437" s="471">
        <f>'Bid Amount'!C342:D342</f>
        <v>0</v>
      </c>
      <c r="D437" s="472"/>
      <c r="E437" s="471">
        <f>'Bid Amount'!E342:F342</f>
        <v>0</v>
      </c>
      <c r="F437" s="472"/>
      <c r="G437" s="471">
        <f>'Bid Amount'!G342:H342</f>
        <v>0</v>
      </c>
      <c r="H437" s="472"/>
      <c r="I437" s="471">
        <f>'Bid Amount'!I342:J342</f>
        <v>0</v>
      </c>
      <c r="J437" s="472"/>
      <c r="K437" s="471">
        <f>'Bid Amount'!K342:L342</f>
        <v>0</v>
      </c>
      <c r="L437" s="472"/>
      <c r="M437" s="471">
        <f>'Bid Amount'!M342:N342</f>
        <v>0</v>
      </c>
      <c r="N437" s="472"/>
      <c r="O437" s="471"/>
      <c r="P437" s="472"/>
    </row>
    <row r="438" spans="1:16" s="64" customFormat="1" ht="15" customHeight="1">
      <c r="A438" s="71" t="s">
        <v>116</v>
      </c>
      <c r="B438" s="72"/>
      <c r="C438" s="473"/>
      <c r="D438" s="474"/>
      <c r="E438" s="473"/>
      <c r="F438" s="474"/>
      <c r="G438" s="473"/>
      <c r="H438" s="474"/>
      <c r="I438" s="473"/>
      <c r="J438" s="474"/>
      <c r="K438" s="473"/>
      <c r="L438" s="474"/>
      <c r="M438" s="473"/>
      <c r="N438" s="474"/>
      <c r="O438" s="473"/>
      <c r="P438" s="474"/>
    </row>
    <row r="439" spans="1:16" ht="19.5" customHeight="1">
      <c r="A439" s="73" t="s">
        <v>117</v>
      </c>
      <c r="B439" s="74"/>
      <c r="C439" s="475"/>
      <c r="D439" s="476"/>
      <c r="E439" s="475"/>
      <c r="F439" s="476"/>
      <c r="G439" s="475"/>
      <c r="H439" s="476"/>
      <c r="I439" s="475"/>
      <c r="J439" s="476"/>
      <c r="K439" s="475"/>
      <c r="L439" s="476"/>
      <c r="M439" s="475"/>
      <c r="N439" s="476"/>
      <c r="O439" s="475"/>
      <c r="P439" s="476"/>
    </row>
    <row r="440" spans="1:16" ht="19.5" customHeight="1">
      <c r="A440" s="460" t="s">
        <v>118</v>
      </c>
      <c r="B440" s="461"/>
      <c r="C440" s="475"/>
      <c r="D440" s="476"/>
      <c r="E440" s="475"/>
      <c r="F440" s="476"/>
      <c r="G440" s="475"/>
      <c r="H440" s="476"/>
      <c r="I440" s="475"/>
      <c r="J440" s="476"/>
      <c r="K440" s="475"/>
      <c r="L440" s="476"/>
      <c r="M440" s="475"/>
      <c r="N440" s="476"/>
      <c r="O440" s="475"/>
      <c r="P440" s="476"/>
    </row>
    <row r="441" spans="1:16" ht="19.5" customHeight="1">
      <c r="A441" s="75" t="s">
        <v>119</v>
      </c>
      <c r="B441" s="76"/>
      <c r="C441" s="462"/>
      <c r="D441" s="463"/>
      <c r="E441" s="462"/>
      <c r="F441" s="463"/>
      <c r="G441" s="462"/>
      <c r="H441" s="463"/>
      <c r="I441" s="462"/>
      <c r="J441" s="463"/>
      <c r="K441" s="462"/>
      <c r="L441" s="463"/>
      <c r="M441" s="462"/>
      <c r="N441" s="463"/>
      <c r="O441" s="462"/>
      <c r="P441" s="463"/>
    </row>
    <row r="442" spans="1:16" ht="19.5" customHeight="1">
      <c r="A442" s="73" t="s">
        <v>120</v>
      </c>
      <c r="B442" s="74"/>
      <c r="C442" s="464"/>
      <c r="D442" s="465"/>
      <c r="E442" s="464"/>
      <c r="F442" s="465"/>
      <c r="G442" s="464"/>
      <c r="H442" s="465"/>
      <c r="I442" s="464"/>
      <c r="J442" s="465"/>
      <c r="K442" s="464"/>
      <c r="L442" s="465"/>
      <c r="M442" s="464"/>
      <c r="N442" s="465"/>
      <c r="O442" s="464"/>
      <c r="P442" s="465"/>
    </row>
    <row r="443" spans="1:16" ht="19.5" customHeight="1">
      <c r="A443" s="77" t="s">
        <v>121</v>
      </c>
      <c r="B443" s="78"/>
      <c r="C443" s="475"/>
      <c r="D443" s="476"/>
      <c r="E443" s="475"/>
      <c r="F443" s="476"/>
      <c r="G443" s="475"/>
      <c r="H443" s="476"/>
      <c r="I443" s="475"/>
      <c r="J443" s="476"/>
      <c r="K443" s="475"/>
      <c r="L443" s="476"/>
      <c r="M443" s="475"/>
      <c r="N443" s="476"/>
      <c r="O443" s="475"/>
      <c r="P443" s="476"/>
    </row>
    <row r="444" spans="1:16" ht="19.5" customHeight="1">
      <c r="A444" s="77" t="s">
        <v>122</v>
      </c>
      <c r="B444" s="78"/>
      <c r="C444" s="475"/>
      <c r="D444" s="476"/>
      <c r="E444" s="475"/>
      <c r="F444" s="476"/>
      <c r="G444" s="475"/>
      <c r="H444" s="476"/>
      <c r="I444" s="475"/>
      <c r="J444" s="476"/>
      <c r="K444" s="475"/>
      <c r="L444" s="476"/>
      <c r="M444" s="475"/>
      <c r="N444" s="476"/>
      <c r="O444" s="475"/>
      <c r="P444" s="476"/>
    </row>
    <row r="445" spans="1:16" ht="19.5" customHeight="1">
      <c r="A445" s="77" t="s">
        <v>123</v>
      </c>
      <c r="B445" s="78"/>
      <c r="C445" s="475"/>
      <c r="D445" s="476"/>
      <c r="E445" s="475"/>
      <c r="F445" s="476"/>
      <c r="G445" s="475"/>
      <c r="H445" s="476"/>
      <c r="I445" s="475"/>
      <c r="J445" s="476"/>
      <c r="K445" s="475"/>
      <c r="L445" s="476"/>
      <c r="M445" s="475"/>
      <c r="N445" s="476"/>
      <c r="O445" s="475"/>
      <c r="P445" s="476"/>
    </row>
    <row r="446" spans="1:16" ht="19.5" customHeight="1">
      <c r="A446" s="77" t="s">
        <v>124</v>
      </c>
      <c r="B446" s="78"/>
      <c r="C446" s="475"/>
      <c r="D446" s="476"/>
      <c r="E446" s="475"/>
      <c r="F446" s="476"/>
      <c r="G446" s="475"/>
      <c r="H446" s="476"/>
      <c r="I446" s="475"/>
      <c r="J446" s="476"/>
      <c r="K446" s="475"/>
      <c r="L446" s="476"/>
      <c r="M446" s="475"/>
      <c r="N446" s="476"/>
      <c r="O446" s="475"/>
      <c r="P446" s="476"/>
    </row>
    <row r="447" spans="1:16" ht="19.5" customHeight="1">
      <c r="A447" s="73" t="s">
        <v>125</v>
      </c>
      <c r="B447" s="74"/>
      <c r="C447" s="475"/>
      <c r="D447" s="476"/>
      <c r="E447" s="475"/>
      <c r="F447" s="476"/>
      <c r="G447" s="475"/>
      <c r="H447" s="476"/>
      <c r="I447" s="475"/>
      <c r="J447" s="476"/>
      <c r="K447" s="475"/>
      <c r="L447" s="476"/>
      <c r="M447" s="475"/>
      <c r="N447" s="476"/>
      <c r="O447" s="475"/>
      <c r="P447" s="476"/>
    </row>
    <row r="462" spans="1:16" ht="15.6">
      <c r="A462" s="65" t="s">
        <v>105</v>
      </c>
      <c r="C462" s="412">
        <f>'Bid-Summary'!B171</f>
        <v>0</v>
      </c>
      <c r="D462" s="412"/>
      <c r="E462" s="66"/>
      <c r="F462" s="66"/>
      <c r="G462" s="66"/>
      <c r="H462" s="66"/>
      <c r="I462" s="66"/>
      <c r="J462" s="66"/>
      <c r="K462" s="66"/>
      <c r="L462" s="66"/>
      <c r="M462" s="66"/>
      <c r="N462" s="66"/>
      <c r="O462" s="66"/>
      <c r="P462" s="66"/>
    </row>
    <row r="463" spans="1:16" ht="15.75" customHeight="1">
      <c r="A463" s="65" t="s">
        <v>106</v>
      </c>
      <c r="C463" s="412">
        <f>'Bid-Summary'!C172</f>
        <v>0</v>
      </c>
      <c r="D463" s="412"/>
      <c r="E463" s="412"/>
      <c r="F463" s="412"/>
      <c r="G463" s="412"/>
      <c r="H463" s="412"/>
      <c r="I463" s="412"/>
      <c r="J463" s="412"/>
      <c r="K463" s="412"/>
      <c r="L463" s="412"/>
      <c r="M463" s="412"/>
      <c r="N463" s="412"/>
      <c r="O463" s="412"/>
      <c r="P463" s="79"/>
    </row>
    <row r="464" spans="1:16" ht="15.6">
      <c r="A464" s="65" t="s">
        <v>107</v>
      </c>
      <c r="C464" s="413">
        <f>'Bid-Summary'!D171</f>
        <v>0</v>
      </c>
      <c r="D464" s="413"/>
      <c r="E464" s="66"/>
      <c r="F464" s="66"/>
      <c r="G464" s="66"/>
      <c r="H464" s="66"/>
      <c r="I464" s="66"/>
      <c r="J464" s="66"/>
      <c r="K464" s="66"/>
      <c r="L464" s="66"/>
      <c r="M464" s="66"/>
      <c r="N464" s="66"/>
      <c r="O464" s="66"/>
      <c r="P464" s="66"/>
    </row>
    <row r="466" spans="1:16">
      <c r="A466" s="67"/>
      <c r="B466" s="68"/>
      <c r="C466" s="449" t="s">
        <v>108</v>
      </c>
      <c r="D466" s="449"/>
      <c r="E466" s="449" t="s">
        <v>109</v>
      </c>
      <c r="F466" s="449"/>
      <c r="G466" s="449" t="s">
        <v>110</v>
      </c>
      <c r="H466" s="449"/>
      <c r="I466" s="449" t="s">
        <v>111</v>
      </c>
      <c r="J466" s="449"/>
      <c r="K466" s="449" t="s">
        <v>112</v>
      </c>
      <c r="L466" s="449"/>
      <c r="M466" s="449" t="s">
        <v>113</v>
      </c>
      <c r="N466" s="449"/>
      <c r="O466" s="450" t="s">
        <v>114</v>
      </c>
      <c r="P466" s="450"/>
    </row>
    <row r="467" spans="1:16" ht="19.5" customHeight="1">
      <c r="A467" s="69"/>
      <c r="B467" s="70"/>
      <c r="C467" s="451">
        <f>'Bid-Summary'!B176</f>
        <v>0</v>
      </c>
      <c r="D467" s="452"/>
      <c r="E467" s="451">
        <f>'Bid-Summary'!B177</f>
        <v>0</v>
      </c>
      <c r="F467" s="452"/>
      <c r="G467" s="451">
        <f>'Bid-Summary'!B178</f>
        <v>0</v>
      </c>
      <c r="H467" s="452"/>
      <c r="I467" s="451">
        <f>'Bid-Summary'!B179</f>
        <v>0</v>
      </c>
      <c r="J467" s="452"/>
      <c r="K467" s="451">
        <f>'Bid-Summary'!B180</f>
        <v>0</v>
      </c>
      <c r="L467" s="452"/>
      <c r="M467" s="451">
        <f>'Bid-Summary'!H176</f>
        <v>0</v>
      </c>
      <c r="N467" s="452"/>
      <c r="O467" s="453"/>
      <c r="P467" s="454"/>
    </row>
    <row r="468" spans="1:16" ht="19.5" customHeight="1">
      <c r="A468" s="455" t="s">
        <v>115</v>
      </c>
      <c r="B468" s="456"/>
      <c r="C468" s="457">
        <f>'Bid Amount'!C373:D373</f>
        <v>0</v>
      </c>
      <c r="D468" s="457"/>
      <c r="E468" s="457">
        <f>'Bid Amount'!E373:F373</f>
        <v>0</v>
      </c>
      <c r="F468" s="457"/>
      <c r="G468" s="457">
        <f>'Bid Amount'!G373:H373</f>
        <v>0</v>
      </c>
      <c r="H468" s="457"/>
      <c r="I468" s="477">
        <f>'Bid Amount'!I373:J373</f>
        <v>0</v>
      </c>
      <c r="J468" s="478"/>
      <c r="K468" s="457">
        <f>'Bid Amount'!K373:L373</f>
        <v>0</v>
      </c>
      <c r="L468" s="457"/>
      <c r="M468" s="457">
        <f>'Bid Amount'!M373:N373</f>
        <v>0</v>
      </c>
      <c r="N468" s="457"/>
      <c r="O468" s="457"/>
      <c r="P468" s="457"/>
    </row>
    <row r="469" spans="1:16" s="64" customFormat="1" ht="15" customHeight="1">
      <c r="A469" s="71" t="s">
        <v>116</v>
      </c>
      <c r="B469" s="72"/>
      <c r="C469" s="458"/>
      <c r="D469" s="458"/>
      <c r="E469" s="458"/>
      <c r="F469" s="458"/>
      <c r="G469" s="458"/>
      <c r="H469" s="458"/>
      <c r="I469" s="458"/>
      <c r="J469" s="458"/>
      <c r="K469" s="458"/>
      <c r="L469" s="458"/>
      <c r="M469" s="458"/>
      <c r="N469" s="458"/>
      <c r="O469" s="458"/>
      <c r="P469" s="458"/>
    </row>
    <row r="470" spans="1:16" ht="19.5" customHeight="1">
      <c r="A470" s="73" t="s">
        <v>117</v>
      </c>
      <c r="B470" s="74"/>
      <c r="C470" s="459"/>
      <c r="D470" s="459"/>
      <c r="E470" s="459"/>
      <c r="F470" s="459"/>
      <c r="G470" s="459"/>
      <c r="H470" s="459"/>
      <c r="I470" s="459"/>
      <c r="J470" s="459"/>
      <c r="K470" s="459"/>
      <c r="L470" s="459"/>
      <c r="M470" s="459"/>
      <c r="N470" s="459"/>
      <c r="O470" s="459"/>
      <c r="P470" s="459"/>
    </row>
    <row r="471" spans="1:16" ht="19.5" customHeight="1">
      <c r="A471" s="460" t="s">
        <v>118</v>
      </c>
      <c r="B471" s="461"/>
      <c r="C471" s="459"/>
      <c r="D471" s="459"/>
      <c r="E471" s="459"/>
      <c r="F471" s="459"/>
      <c r="G471" s="459"/>
      <c r="H471" s="459"/>
      <c r="I471" s="459"/>
      <c r="J471" s="459"/>
      <c r="K471" s="459"/>
      <c r="L471" s="459"/>
      <c r="M471" s="459"/>
      <c r="N471" s="459"/>
      <c r="O471" s="459"/>
      <c r="P471" s="459"/>
    </row>
    <row r="472" spans="1:16" ht="19.5" customHeight="1">
      <c r="A472" s="75" t="s">
        <v>119</v>
      </c>
      <c r="B472" s="76"/>
      <c r="C472" s="462"/>
      <c r="D472" s="463"/>
      <c r="E472" s="462"/>
      <c r="F472" s="463"/>
      <c r="G472" s="462"/>
      <c r="H472" s="463"/>
      <c r="I472" s="462"/>
      <c r="J472" s="463"/>
      <c r="K472" s="462"/>
      <c r="L472" s="463"/>
      <c r="M472" s="462"/>
      <c r="N472" s="463"/>
      <c r="O472" s="462"/>
      <c r="P472" s="463"/>
    </row>
    <row r="473" spans="1:16" ht="19.5" customHeight="1">
      <c r="A473" s="73" t="s">
        <v>120</v>
      </c>
      <c r="B473" s="74"/>
      <c r="C473" s="464"/>
      <c r="D473" s="465"/>
      <c r="E473" s="464"/>
      <c r="F473" s="465"/>
      <c r="G473" s="464"/>
      <c r="H473" s="465"/>
      <c r="I473" s="464"/>
      <c r="J473" s="465"/>
      <c r="K473" s="464"/>
      <c r="L473" s="465"/>
      <c r="M473" s="464"/>
      <c r="N473" s="465"/>
      <c r="O473" s="464"/>
      <c r="P473" s="465"/>
    </row>
    <row r="474" spans="1:16" ht="19.5" customHeight="1">
      <c r="A474" s="77" t="s">
        <v>121</v>
      </c>
      <c r="B474" s="78"/>
      <c r="C474" s="459"/>
      <c r="D474" s="459"/>
      <c r="E474" s="459"/>
      <c r="F474" s="459"/>
      <c r="G474" s="459"/>
      <c r="H474" s="459"/>
      <c r="I474" s="459"/>
      <c r="J474" s="459"/>
      <c r="K474" s="459"/>
      <c r="L474" s="459"/>
      <c r="M474" s="459"/>
      <c r="N474" s="459"/>
      <c r="O474" s="459"/>
      <c r="P474" s="459"/>
    </row>
    <row r="475" spans="1:16" ht="19.5" customHeight="1">
      <c r="A475" s="77" t="s">
        <v>122</v>
      </c>
      <c r="B475" s="78"/>
      <c r="C475" s="459"/>
      <c r="D475" s="459"/>
      <c r="E475" s="459"/>
      <c r="F475" s="459"/>
      <c r="G475" s="459"/>
      <c r="H475" s="459"/>
      <c r="I475" s="459"/>
      <c r="J475" s="459"/>
      <c r="K475" s="459"/>
      <c r="L475" s="459"/>
      <c r="M475" s="459"/>
      <c r="N475" s="459"/>
      <c r="O475" s="459"/>
      <c r="P475" s="459"/>
    </row>
    <row r="476" spans="1:16" ht="19.5" customHeight="1">
      <c r="A476" s="77" t="s">
        <v>123</v>
      </c>
      <c r="B476" s="78"/>
      <c r="C476" s="459"/>
      <c r="D476" s="459"/>
      <c r="E476" s="459"/>
      <c r="F476" s="459"/>
      <c r="G476" s="459"/>
      <c r="H476" s="459"/>
      <c r="I476" s="459"/>
      <c r="J476" s="459"/>
      <c r="K476" s="459"/>
      <c r="L476" s="459"/>
      <c r="M476" s="459"/>
      <c r="N476" s="459"/>
      <c r="O476" s="459"/>
      <c r="P476" s="459"/>
    </row>
    <row r="477" spans="1:16" ht="19.5" customHeight="1">
      <c r="A477" s="77" t="s">
        <v>124</v>
      </c>
      <c r="B477" s="78"/>
      <c r="C477" s="459"/>
      <c r="D477" s="459"/>
      <c r="E477" s="459"/>
      <c r="F477" s="459"/>
      <c r="G477" s="459"/>
      <c r="H477" s="459"/>
      <c r="I477" s="459"/>
      <c r="J477" s="459"/>
      <c r="K477" s="459"/>
      <c r="L477" s="459"/>
      <c r="M477" s="459"/>
      <c r="N477" s="459"/>
      <c r="O477" s="459"/>
      <c r="P477" s="459"/>
    </row>
    <row r="478" spans="1:16" ht="19.5" customHeight="1">
      <c r="A478" s="73" t="s">
        <v>125</v>
      </c>
      <c r="B478" s="74"/>
      <c r="C478" s="459"/>
      <c r="D478" s="459"/>
      <c r="E478" s="459"/>
      <c r="F478" s="459"/>
      <c r="G478" s="459"/>
      <c r="H478" s="459"/>
      <c r="I478" s="459"/>
      <c r="J478" s="459"/>
      <c r="K478" s="459"/>
      <c r="L478" s="459"/>
      <c r="M478" s="459"/>
      <c r="N478" s="459"/>
      <c r="O478" s="459"/>
      <c r="P478" s="459"/>
    </row>
    <row r="493" spans="1:16" ht="15.6">
      <c r="A493" s="65" t="s">
        <v>105</v>
      </c>
      <c r="C493" s="412">
        <f>'Bid-Summary'!B182</f>
        <v>0</v>
      </c>
      <c r="D493" s="412"/>
      <c r="E493" s="66"/>
      <c r="F493" s="66"/>
      <c r="G493" s="66"/>
      <c r="H493" s="66"/>
      <c r="I493" s="66"/>
      <c r="J493" s="66"/>
      <c r="K493" s="66"/>
      <c r="L493" s="66"/>
      <c r="M493" s="66"/>
      <c r="N493" s="66"/>
      <c r="O493" s="66"/>
      <c r="P493" s="66"/>
    </row>
    <row r="494" spans="1:16" ht="15.6">
      <c r="A494" s="65" t="s">
        <v>106</v>
      </c>
      <c r="C494" s="412">
        <f>'Bid-Summary'!C183</f>
        <v>0</v>
      </c>
      <c r="D494" s="412"/>
      <c r="E494" s="412"/>
      <c r="F494" s="412"/>
      <c r="G494" s="412"/>
      <c r="H494" s="412"/>
      <c r="I494" s="412"/>
      <c r="J494" s="412"/>
      <c r="K494" s="412"/>
      <c r="L494" s="412"/>
      <c r="M494" s="412"/>
      <c r="N494" s="412"/>
      <c r="O494" s="412"/>
      <c r="P494" s="79"/>
    </row>
    <row r="495" spans="1:16" ht="15.6">
      <c r="A495" s="65" t="s">
        <v>107</v>
      </c>
      <c r="C495" s="413">
        <f>'Bid-Summary'!D182</f>
        <v>0</v>
      </c>
      <c r="D495" s="413"/>
      <c r="E495" s="66"/>
      <c r="F495" s="66"/>
      <c r="G495" s="66"/>
      <c r="H495" s="66"/>
      <c r="I495" s="66"/>
      <c r="J495" s="66"/>
      <c r="K495" s="66"/>
      <c r="L495" s="66"/>
      <c r="M495" s="66"/>
      <c r="N495" s="66"/>
      <c r="O495" s="66"/>
      <c r="P495" s="66"/>
    </row>
    <row r="497" spans="1:16">
      <c r="A497" s="67"/>
      <c r="B497" s="68"/>
      <c r="C497" s="449" t="s">
        <v>108</v>
      </c>
      <c r="D497" s="449"/>
      <c r="E497" s="449" t="s">
        <v>109</v>
      </c>
      <c r="F497" s="449"/>
      <c r="G497" s="449" t="s">
        <v>110</v>
      </c>
      <c r="H497" s="449"/>
      <c r="I497" s="449" t="s">
        <v>111</v>
      </c>
      <c r="J497" s="449"/>
      <c r="K497" s="449" t="s">
        <v>112</v>
      </c>
      <c r="L497" s="449"/>
      <c r="M497" s="449" t="s">
        <v>113</v>
      </c>
      <c r="N497" s="449"/>
      <c r="O497" s="450" t="s">
        <v>114</v>
      </c>
      <c r="P497" s="450"/>
    </row>
    <row r="498" spans="1:16" ht="19.5" customHeight="1">
      <c r="A498" s="69"/>
      <c r="B498" s="70"/>
      <c r="C498" s="451">
        <f>'Bid-Summary'!B187</f>
        <v>0</v>
      </c>
      <c r="D498" s="452"/>
      <c r="E498" s="451">
        <f>'Bid-Summary'!B188</f>
        <v>0</v>
      </c>
      <c r="F498" s="452"/>
      <c r="G498" s="451">
        <f>'Bid-Summary'!B189</f>
        <v>0</v>
      </c>
      <c r="H498" s="452"/>
      <c r="I498" s="451">
        <f>'Bid-Summary'!B190</f>
        <v>0</v>
      </c>
      <c r="J498" s="452"/>
      <c r="K498" s="451">
        <f>'Bid-Summary'!B191</f>
        <v>0</v>
      </c>
      <c r="L498" s="452"/>
      <c r="M498" s="453">
        <f>'Bid-Summary'!H188</f>
        <v>0</v>
      </c>
      <c r="N498" s="454"/>
      <c r="O498" s="453"/>
      <c r="P498" s="454"/>
    </row>
    <row r="499" spans="1:16" ht="19.5" customHeight="1">
      <c r="A499" s="455" t="s">
        <v>115</v>
      </c>
      <c r="B499" s="456"/>
      <c r="C499" s="457">
        <f>'Bid Amount'!C404:D404</f>
        <v>0</v>
      </c>
      <c r="D499" s="457"/>
      <c r="E499" s="457">
        <f>'Bid Amount'!E404:F404</f>
        <v>0</v>
      </c>
      <c r="F499" s="457"/>
      <c r="G499" s="457">
        <f>'Bid Amount'!G404:H404</f>
        <v>0</v>
      </c>
      <c r="H499" s="457"/>
      <c r="I499" s="477">
        <f>'Bid Amount'!I404:J404</f>
        <v>0</v>
      </c>
      <c r="J499" s="478"/>
      <c r="K499" s="457">
        <f>'Bid Amount'!K404:L404</f>
        <v>0</v>
      </c>
      <c r="L499" s="457"/>
      <c r="M499" s="457">
        <f>'Bid Amount'!M404:N404</f>
        <v>0</v>
      </c>
      <c r="N499" s="457"/>
      <c r="O499" s="457"/>
      <c r="P499" s="457"/>
    </row>
    <row r="500" spans="1:16" ht="15" customHeight="1">
      <c r="A500" s="71" t="s">
        <v>116</v>
      </c>
      <c r="B500" s="72"/>
      <c r="C500" s="458"/>
      <c r="D500" s="458"/>
      <c r="E500" s="458"/>
      <c r="F500" s="458"/>
      <c r="G500" s="458"/>
      <c r="H500" s="458"/>
      <c r="I500" s="458"/>
      <c r="J500" s="458"/>
      <c r="K500" s="458"/>
      <c r="L500" s="458"/>
      <c r="M500" s="458"/>
      <c r="N500" s="458"/>
      <c r="O500" s="458"/>
      <c r="P500" s="458"/>
    </row>
    <row r="501" spans="1:16" ht="19.5" customHeight="1">
      <c r="A501" s="73" t="s">
        <v>117</v>
      </c>
      <c r="B501" s="74"/>
      <c r="C501" s="459"/>
      <c r="D501" s="459"/>
      <c r="E501" s="459"/>
      <c r="F501" s="459"/>
      <c r="G501" s="459"/>
      <c r="H501" s="459"/>
      <c r="I501" s="459"/>
      <c r="J501" s="459"/>
      <c r="K501" s="459"/>
      <c r="L501" s="459"/>
      <c r="M501" s="459"/>
      <c r="N501" s="459"/>
      <c r="O501" s="459"/>
      <c r="P501" s="459"/>
    </row>
    <row r="502" spans="1:16" ht="19.5" customHeight="1">
      <c r="A502" s="460" t="s">
        <v>118</v>
      </c>
      <c r="B502" s="461"/>
      <c r="C502" s="459"/>
      <c r="D502" s="459"/>
      <c r="E502" s="459"/>
      <c r="F502" s="459"/>
      <c r="G502" s="459"/>
      <c r="H502" s="459"/>
      <c r="I502" s="459"/>
      <c r="J502" s="459"/>
      <c r="K502" s="459"/>
      <c r="L502" s="459"/>
      <c r="M502" s="459"/>
      <c r="N502" s="459"/>
      <c r="O502" s="459"/>
      <c r="P502" s="459"/>
    </row>
    <row r="503" spans="1:16" ht="19.5" customHeight="1">
      <c r="A503" s="75" t="s">
        <v>119</v>
      </c>
      <c r="B503" s="76"/>
      <c r="C503" s="462"/>
      <c r="D503" s="463"/>
      <c r="E503" s="462"/>
      <c r="F503" s="463"/>
      <c r="G503" s="462"/>
      <c r="H503" s="463"/>
      <c r="I503" s="462"/>
      <c r="J503" s="463"/>
      <c r="K503" s="462"/>
      <c r="L503" s="463"/>
      <c r="M503" s="462"/>
      <c r="N503" s="463"/>
      <c r="O503" s="462"/>
      <c r="P503" s="463"/>
    </row>
    <row r="504" spans="1:16" ht="19.5" customHeight="1">
      <c r="A504" s="73" t="s">
        <v>120</v>
      </c>
      <c r="B504" s="74"/>
      <c r="C504" s="464"/>
      <c r="D504" s="465"/>
      <c r="E504" s="464"/>
      <c r="F504" s="465"/>
      <c r="G504" s="464"/>
      <c r="H504" s="465"/>
      <c r="I504" s="464"/>
      <c r="J504" s="465"/>
      <c r="K504" s="464"/>
      <c r="L504" s="465"/>
      <c r="M504" s="464"/>
      <c r="N504" s="465"/>
      <c r="O504" s="464"/>
      <c r="P504" s="465"/>
    </row>
    <row r="505" spans="1:16" ht="19.5" customHeight="1">
      <c r="A505" s="77" t="s">
        <v>121</v>
      </c>
      <c r="B505" s="78"/>
      <c r="C505" s="459"/>
      <c r="D505" s="459"/>
      <c r="E505" s="459"/>
      <c r="F505" s="459"/>
      <c r="G505" s="459"/>
      <c r="H505" s="459"/>
      <c r="I505" s="459"/>
      <c r="J505" s="459"/>
      <c r="K505" s="459"/>
      <c r="L505" s="459"/>
      <c r="M505" s="459"/>
      <c r="N505" s="459"/>
      <c r="O505" s="459"/>
      <c r="P505" s="459"/>
    </row>
    <row r="506" spans="1:16" ht="19.5" customHeight="1">
      <c r="A506" s="77" t="s">
        <v>122</v>
      </c>
      <c r="B506" s="78"/>
      <c r="C506" s="459"/>
      <c r="D506" s="459"/>
      <c r="E506" s="459"/>
      <c r="F506" s="459"/>
      <c r="G506" s="459"/>
      <c r="H506" s="459"/>
      <c r="I506" s="459"/>
      <c r="J506" s="459"/>
      <c r="K506" s="459"/>
      <c r="L506" s="459"/>
      <c r="M506" s="459"/>
      <c r="N506" s="459"/>
      <c r="O506" s="459"/>
      <c r="P506" s="459"/>
    </row>
    <row r="507" spans="1:16" ht="19.5" customHeight="1">
      <c r="A507" s="77" t="s">
        <v>123</v>
      </c>
      <c r="B507" s="78"/>
      <c r="C507" s="459"/>
      <c r="D507" s="459"/>
      <c r="E507" s="459"/>
      <c r="F507" s="459"/>
      <c r="G507" s="459"/>
      <c r="H507" s="459"/>
      <c r="I507" s="459"/>
      <c r="J507" s="459"/>
      <c r="K507" s="459"/>
      <c r="L507" s="459"/>
      <c r="M507" s="459"/>
      <c r="N507" s="459"/>
      <c r="O507" s="459"/>
      <c r="P507" s="459"/>
    </row>
    <row r="508" spans="1:16" ht="19.5" customHeight="1">
      <c r="A508" s="77" t="s">
        <v>124</v>
      </c>
      <c r="B508" s="78"/>
      <c r="C508" s="459"/>
      <c r="D508" s="459"/>
      <c r="E508" s="459"/>
      <c r="F508" s="459"/>
      <c r="G508" s="459"/>
      <c r="H508" s="459"/>
      <c r="I508" s="459"/>
      <c r="J508" s="459"/>
      <c r="K508" s="459"/>
      <c r="L508" s="459"/>
      <c r="M508" s="459"/>
      <c r="N508" s="459"/>
      <c r="O508" s="459"/>
      <c r="P508" s="459"/>
    </row>
    <row r="509" spans="1:16" ht="19.5" customHeight="1">
      <c r="A509" s="73" t="s">
        <v>125</v>
      </c>
      <c r="B509" s="74"/>
      <c r="C509" s="459"/>
      <c r="D509" s="459"/>
      <c r="E509" s="459"/>
      <c r="F509" s="459"/>
      <c r="G509" s="459"/>
      <c r="H509" s="459"/>
      <c r="I509" s="459"/>
      <c r="J509" s="459"/>
      <c r="K509" s="459"/>
      <c r="L509" s="459"/>
      <c r="M509" s="459"/>
      <c r="N509" s="459"/>
      <c r="O509" s="459"/>
      <c r="P509" s="459"/>
    </row>
    <row r="524" spans="1:16" ht="15.6">
      <c r="A524" s="65" t="s">
        <v>105</v>
      </c>
      <c r="C524" s="412">
        <f>'Bid-Summary'!B193</f>
        <v>0</v>
      </c>
      <c r="D524" s="412"/>
      <c r="E524" s="66"/>
      <c r="F524" s="66"/>
      <c r="G524" s="66"/>
      <c r="H524" s="66"/>
      <c r="I524" s="66"/>
      <c r="J524" s="66"/>
      <c r="K524" s="66"/>
      <c r="L524" s="66"/>
      <c r="M524" s="66"/>
      <c r="N524" s="66"/>
      <c r="O524" s="66"/>
      <c r="P524" s="66"/>
    </row>
    <row r="525" spans="1:16" ht="15.6">
      <c r="A525" s="65" t="s">
        <v>106</v>
      </c>
      <c r="C525" s="479">
        <f>'Bid-Summary'!C194</f>
        <v>0</v>
      </c>
      <c r="D525" s="479"/>
      <c r="E525" s="479"/>
      <c r="F525" s="479"/>
      <c r="G525" s="479"/>
      <c r="H525" s="479"/>
      <c r="I525" s="479"/>
      <c r="J525" s="479"/>
      <c r="K525" s="479"/>
      <c r="L525" s="479"/>
      <c r="M525" s="479"/>
      <c r="N525" s="479"/>
      <c r="O525" s="479"/>
      <c r="P525" s="79"/>
    </row>
    <row r="526" spans="1:16" ht="15.6">
      <c r="A526" s="65" t="s">
        <v>107</v>
      </c>
      <c r="C526" s="413">
        <f>'Bid-Summary'!D193</f>
        <v>0</v>
      </c>
      <c r="D526" s="413"/>
      <c r="E526" s="66"/>
      <c r="F526" s="66"/>
      <c r="G526" s="66"/>
      <c r="H526" s="66"/>
      <c r="I526" s="66"/>
      <c r="J526" s="66"/>
      <c r="K526" s="66"/>
      <c r="L526" s="66"/>
      <c r="M526" s="66"/>
      <c r="N526" s="66"/>
      <c r="O526" s="66"/>
      <c r="P526" s="66"/>
    </row>
    <row r="528" spans="1:16" ht="15" customHeight="1">
      <c r="A528" s="67"/>
      <c r="B528" s="68"/>
      <c r="C528" s="449" t="s">
        <v>108</v>
      </c>
      <c r="D528" s="449"/>
      <c r="E528" s="449" t="s">
        <v>109</v>
      </c>
      <c r="F528" s="449"/>
      <c r="G528" s="449" t="s">
        <v>110</v>
      </c>
      <c r="H528" s="449"/>
      <c r="I528" s="449" t="s">
        <v>111</v>
      </c>
      <c r="J528" s="449"/>
      <c r="K528" s="449" t="s">
        <v>112</v>
      </c>
      <c r="L528" s="449"/>
      <c r="M528" s="449" t="s">
        <v>113</v>
      </c>
      <c r="N528" s="449"/>
      <c r="O528" s="450" t="s">
        <v>114</v>
      </c>
      <c r="P528" s="450"/>
    </row>
    <row r="529" spans="1:16" ht="19.5" customHeight="1">
      <c r="A529" s="69"/>
      <c r="B529" s="70"/>
      <c r="C529" s="451">
        <f>'Bid-Summary'!B198</f>
        <v>0</v>
      </c>
      <c r="D529" s="452"/>
      <c r="E529" s="451">
        <f>'Bid-Summary'!B199</f>
        <v>0</v>
      </c>
      <c r="F529" s="452"/>
      <c r="G529" s="451">
        <f>'Bid-Summary'!B200</f>
        <v>0</v>
      </c>
      <c r="H529" s="452"/>
      <c r="I529" s="451">
        <f>'Bid-Summary'!B201</f>
        <v>0</v>
      </c>
      <c r="J529" s="452"/>
      <c r="K529" s="451">
        <f>'Bid-Summary'!B202</f>
        <v>0</v>
      </c>
      <c r="L529" s="452"/>
      <c r="M529" s="453">
        <f>'Bid-Summary'!H198</f>
        <v>0</v>
      </c>
      <c r="N529" s="454"/>
      <c r="O529" s="453">
        <f>'Bid-Summary'!H199</f>
        <v>0</v>
      </c>
      <c r="P529" s="454"/>
    </row>
    <row r="530" spans="1:16" ht="19.5" customHeight="1">
      <c r="A530" s="455" t="s">
        <v>115</v>
      </c>
      <c r="B530" s="456"/>
      <c r="C530" s="457">
        <f>'Bid Amount'!C438:D438</f>
        <v>0</v>
      </c>
      <c r="D530" s="457"/>
      <c r="E530" s="457">
        <f>'Bid Amount'!E438:F438</f>
        <v>0</v>
      </c>
      <c r="F530" s="457"/>
      <c r="G530" s="457">
        <f>'Bid Amount'!G438:H438</f>
        <v>0</v>
      </c>
      <c r="H530" s="457"/>
      <c r="I530" s="477">
        <f>'Bid Amount'!I438:J438</f>
        <v>0</v>
      </c>
      <c r="J530" s="478"/>
      <c r="K530" s="457">
        <f>'Bid Amount'!K438:L438</f>
        <v>0</v>
      </c>
      <c r="L530" s="457"/>
      <c r="M530" s="457">
        <f>'Bid Amount'!M438:N438</f>
        <v>0</v>
      </c>
      <c r="N530" s="457"/>
      <c r="O530" s="457"/>
      <c r="P530" s="457"/>
    </row>
    <row r="531" spans="1:16" ht="19.5" customHeight="1">
      <c r="A531" s="71" t="s">
        <v>116</v>
      </c>
      <c r="B531" s="72"/>
      <c r="C531" s="458"/>
      <c r="D531" s="458"/>
      <c r="E531" s="458"/>
      <c r="F531" s="458"/>
      <c r="G531" s="458"/>
      <c r="H531" s="458"/>
      <c r="I531" s="458"/>
      <c r="J531" s="458"/>
      <c r="K531" s="458"/>
      <c r="L531" s="458"/>
      <c r="M531" s="458"/>
      <c r="N531" s="458"/>
      <c r="O531" s="458"/>
      <c r="P531" s="458"/>
    </row>
    <row r="532" spans="1:16" ht="19.5" customHeight="1">
      <c r="A532" s="73" t="s">
        <v>117</v>
      </c>
      <c r="B532" s="74"/>
      <c r="C532" s="459"/>
      <c r="D532" s="459"/>
      <c r="E532" s="459"/>
      <c r="F532" s="459"/>
      <c r="G532" s="459"/>
      <c r="H532" s="459"/>
      <c r="I532" s="459"/>
      <c r="J532" s="459"/>
      <c r="K532" s="459"/>
      <c r="L532" s="459"/>
      <c r="M532" s="459"/>
      <c r="N532" s="459"/>
      <c r="O532" s="459"/>
      <c r="P532" s="459"/>
    </row>
    <row r="533" spans="1:16" ht="19.5" customHeight="1">
      <c r="A533" s="460" t="s">
        <v>118</v>
      </c>
      <c r="B533" s="461"/>
      <c r="C533" s="459"/>
      <c r="D533" s="459"/>
      <c r="E533" s="459"/>
      <c r="F533" s="459"/>
      <c r="G533" s="459"/>
      <c r="H533" s="459"/>
      <c r="I533" s="459"/>
      <c r="J533" s="459"/>
      <c r="K533" s="459"/>
      <c r="L533" s="459"/>
      <c r="M533" s="459"/>
      <c r="N533" s="459"/>
      <c r="O533" s="459"/>
      <c r="P533" s="459"/>
    </row>
    <row r="534" spans="1:16" ht="19.5" customHeight="1">
      <c r="A534" s="75" t="s">
        <v>119</v>
      </c>
      <c r="B534" s="76"/>
      <c r="C534" s="462"/>
      <c r="D534" s="463"/>
      <c r="E534" s="462"/>
      <c r="F534" s="463"/>
      <c r="G534" s="462"/>
      <c r="H534" s="463"/>
      <c r="I534" s="462"/>
      <c r="J534" s="463"/>
      <c r="K534" s="462"/>
      <c r="L534" s="463"/>
      <c r="M534" s="462"/>
      <c r="N534" s="463"/>
      <c r="O534" s="462"/>
      <c r="P534" s="463"/>
    </row>
    <row r="535" spans="1:16" ht="19.5" customHeight="1">
      <c r="A535" s="73" t="s">
        <v>120</v>
      </c>
      <c r="B535" s="74"/>
      <c r="C535" s="464"/>
      <c r="D535" s="465"/>
      <c r="E535" s="464"/>
      <c r="F535" s="465"/>
      <c r="G535" s="464"/>
      <c r="H535" s="465"/>
      <c r="I535" s="464"/>
      <c r="J535" s="465"/>
      <c r="K535" s="464"/>
      <c r="L535" s="465"/>
      <c r="M535" s="464"/>
      <c r="N535" s="465"/>
      <c r="O535" s="464"/>
      <c r="P535" s="465"/>
    </row>
    <row r="536" spans="1:16" ht="19.5" customHeight="1">
      <c r="A536" s="77" t="s">
        <v>121</v>
      </c>
      <c r="B536" s="78"/>
      <c r="C536" s="459"/>
      <c r="D536" s="459"/>
      <c r="E536" s="459"/>
      <c r="F536" s="459"/>
      <c r="G536" s="459"/>
      <c r="H536" s="459"/>
      <c r="I536" s="459"/>
      <c r="J536" s="459"/>
      <c r="K536" s="459"/>
      <c r="L536" s="459"/>
      <c r="M536" s="459"/>
      <c r="N536" s="459"/>
      <c r="O536" s="459"/>
      <c r="P536" s="459"/>
    </row>
    <row r="537" spans="1:16" ht="19.5" customHeight="1">
      <c r="A537" s="77" t="s">
        <v>122</v>
      </c>
      <c r="B537" s="78"/>
      <c r="C537" s="459"/>
      <c r="D537" s="459"/>
      <c r="E537" s="459"/>
      <c r="F537" s="459"/>
      <c r="G537" s="459"/>
      <c r="H537" s="459"/>
      <c r="I537" s="459"/>
      <c r="J537" s="459"/>
      <c r="K537" s="459"/>
      <c r="L537" s="459"/>
      <c r="M537" s="459"/>
      <c r="N537" s="459"/>
      <c r="O537" s="459"/>
      <c r="P537" s="459"/>
    </row>
    <row r="538" spans="1:16" ht="19.5" customHeight="1">
      <c r="A538" s="77" t="s">
        <v>123</v>
      </c>
      <c r="B538" s="78"/>
      <c r="C538" s="459"/>
      <c r="D538" s="459"/>
      <c r="E538" s="459"/>
      <c r="F538" s="459"/>
      <c r="G538" s="459"/>
      <c r="H538" s="459"/>
      <c r="I538" s="459"/>
      <c r="J538" s="459"/>
      <c r="K538" s="459"/>
      <c r="L538" s="459"/>
      <c r="M538" s="459"/>
      <c r="N538" s="459"/>
      <c r="O538" s="459"/>
      <c r="P538" s="459"/>
    </row>
    <row r="539" spans="1:16" ht="19.5" customHeight="1">
      <c r="A539" s="77" t="s">
        <v>124</v>
      </c>
      <c r="B539" s="78"/>
      <c r="C539" s="459"/>
      <c r="D539" s="459"/>
      <c r="E539" s="459"/>
      <c r="F539" s="459"/>
      <c r="G539" s="459"/>
      <c r="H539" s="459"/>
      <c r="I539" s="459"/>
      <c r="J539" s="459"/>
      <c r="K539" s="459"/>
      <c r="L539" s="459"/>
      <c r="M539" s="459"/>
      <c r="N539" s="459"/>
      <c r="O539" s="459"/>
      <c r="P539" s="459"/>
    </row>
    <row r="540" spans="1:16" ht="19.5" customHeight="1">
      <c r="A540" s="73" t="s">
        <v>125</v>
      </c>
      <c r="B540" s="74"/>
      <c r="C540" s="459"/>
      <c r="D540" s="459"/>
      <c r="E540" s="459"/>
      <c r="F540" s="459"/>
      <c r="G540" s="459"/>
      <c r="H540" s="459"/>
      <c r="I540" s="459"/>
      <c r="J540" s="459"/>
      <c r="K540" s="459"/>
      <c r="L540" s="459"/>
      <c r="M540" s="459"/>
      <c r="N540" s="459"/>
      <c r="O540" s="459"/>
      <c r="P540" s="459"/>
    </row>
    <row r="554" spans="1:16" ht="15.6">
      <c r="A554" s="65" t="s">
        <v>105</v>
      </c>
      <c r="C554" s="412">
        <f>'Bid-Summary'!B204</f>
        <v>0</v>
      </c>
      <c r="D554" s="412"/>
      <c r="E554" s="66"/>
      <c r="F554" s="66"/>
      <c r="G554" s="66"/>
      <c r="H554" s="66"/>
      <c r="I554" s="66"/>
      <c r="J554" s="66"/>
      <c r="K554" s="66"/>
      <c r="L554" s="66"/>
      <c r="M554" s="66"/>
      <c r="N554" s="66"/>
      <c r="O554" s="66"/>
      <c r="P554" s="66"/>
    </row>
    <row r="555" spans="1:16" ht="15.6">
      <c r="A555" s="65" t="s">
        <v>106</v>
      </c>
      <c r="C555" s="412">
        <f>'Bid-Summary'!C205</f>
        <v>0</v>
      </c>
      <c r="D555" s="412"/>
      <c r="E555" s="412"/>
      <c r="F555" s="412"/>
      <c r="G555" s="412"/>
      <c r="H555" s="412"/>
      <c r="I555" s="412"/>
      <c r="J555" s="412"/>
      <c r="K555" s="412"/>
      <c r="L555" s="412"/>
      <c r="M555" s="412"/>
      <c r="N555" s="412"/>
      <c r="O555" s="412"/>
      <c r="P555" s="79"/>
    </row>
    <row r="556" spans="1:16" ht="15.6">
      <c r="A556" s="65" t="s">
        <v>107</v>
      </c>
      <c r="C556" s="413">
        <f>'Bid-Summary'!D204</f>
        <v>0</v>
      </c>
      <c r="D556" s="413"/>
      <c r="E556" s="66"/>
      <c r="F556" s="66"/>
      <c r="G556" s="66"/>
      <c r="H556" s="66"/>
      <c r="I556" s="66"/>
      <c r="J556" s="66"/>
      <c r="K556" s="66"/>
      <c r="L556" s="66"/>
      <c r="M556" s="66"/>
      <c r="N556" s="66"/>
      <c r="O556" s="66"/>
      <c r="P556" s="66"/>
    </row>
    <row r="558" spans="1:16">
      <c r="A558" s="67"/>
      <c r="B558" s="68"/>
      <c r="C558" s="449" t="s">
        <v>108</v>
      </c>
      <c r="D558" s="449"/>
      <c r="E558" s="449" t="s">
        <v>109</v>
      </c>
      <c r="F558" s="449"/>
      <c r="G558" s="449" t="s">
        <v>110</v>
      </c>
      <c r="H558" s="449"/>
      <c r="I558" s="449" t="s">
        <v>111</v>
      </c>
      <c r="J558" s="449"/>
      <c r="K558" s="449" t="s">
        <v>112</v>
      </c>
      <c r="L558" s="449"/>
      <c r="M558" s="449" t="s">
        <v>113</v>
      </c>
      <c r="N558" s="449"/>
      <c r="O558" s="450" t="s">
        <v>114</v>
      </c>
      <c r="P558" s="450"/>
    </row>
    <row r="559" spans="1:16" ht="19.5" customHeight="1">
      <c r="A559" s="69"/>
      <c r="B559" s="70"/>
      <c r="C559" s="451">
        <f>'Bid-Summary'!B209</f>
        <v>0</v>
      </c>
      <c r="D559" s="452"/>
      <c r="E559" s="451"/>
      <c r="F559" s="452"/>
      <c r="G559" s="451"/>
      <c r="H559" s="452"/>
      <c r="I559" s="451"/>
      <c r="J559" s="452"/>
      <c r="K559" s="451"/>
      <c r="L559" s="452"/>
      <c r="M559" s="453"/>
      <c r="N559" s="454"/>
      <c r="O559" s="453"/>
      <c r="P559" s="454"/>
    </row>
    <row r="560" spans="1:16" ht="19.5" customHeight="1">
      <c r="A560" s="455" t="s">
        <v>115</v>
      </c>
      <c r="B560" s="456"/>
      <c r="C560" s="457">
        <f>'Bid Amount'!C472:D472</f>
        <v>0</v>
      </c>
      <c r="D560" s="457"/>
      <c r="E560" s="457">
        <f>'Bid Amount'!E472:F472</f>
        <v>0</v>
      </c>
      <c r="F560" s="457"/>
      <c r="G560" s="457">
        <f>'Bid Amount'!G472:H472</f>
        <v>0</v>
      </c>
      <c r="H560" s="457"/>
      <c r="I560" s="477">
        <f>'Bid Amount'!I472:J472</f>
        <v>0</v>
      </c>
      <c r="J560" s="478"/>
      <c r="K560" s="457">
        <f>'Bid Amount'!K472:L472</f>
        <v>0</v>
      </c>
      <c r="L560" s="457"/>
      <c r="M560" s="457">
        <f>'Bid Amount'!M472:N472</f>
        <v>0</v>
      </c>
      <c r="N560" s="457"/>
      <c r="O560" s="457"/>
      <c r="P560" s="457"/>
    </row>
    <row r="561" spans="1:16" ht="19.5" customHeight="1">
      <c r="A561" s="71" t="s">
        <v>116</v>
      </c>
      <c r="B561" s="72"/>
      <c r="C561" s="458"/>
      <c r="D561" s="458"/>
      <c r="E561" s="458"/>
      <c r="F561" s="458"/>
      <c r="G561" s="458"/>
      <c r="H561" s="458"/>
      <c r="I561" s="458"/>
      <c r="J561" s="458"/>
      <c r="K561" s="458"/>
      <c r="L561" s="458"/>
      <c r="M561" s="458"/>
      <c r="N561" s="458"/>
      <c r="O561" s="458"/>
      <c r="P561" s="458"/>
    </row>
    <row r="562" spans="1:16" ht="19.5" customHeight="1">
      <c r="A562" s="73" t="s">
        <v>117</v>
      </c>
      <c r="B562" s="74"/>
      <c r="C562" s="459"/>
      <c r="D562" s="459"/>
      <c r="E562" s="459"/>
      <c r="F562" s="459"/>
      <c r="G562" s="459"/>
      <c r="H562" s="459"/>
      <c r="I562" s="459"/>
      <c r="J562" s="459"/>
      <c r="K562" s="459"/>
      <c r="L562" s="459"/>
      <c r="M562" s="459"/>
      <c r="N562" s="459"/>
      <c r="O562" s="459"/>
      <c r="P562" s="459"/>
    </row>
    <row r="563" spans="1:16" ht="19.5" customHeight="1">
      <c r="A563" s="460" t="s">
        <v>118</v>
      </c>
      <c r="B563" s="461"/>
      <c r="C563" s="459"/>
      <c r="D563" s="459"/>
      <c r="E563" s="459"/>
      <c r="F563" s="459"/>
      <c r="G563" s="459"/>
      <c r="H563" s="459"/>
      <c r="I563" s="459"/>
      <c r="J563" s="459"/>
      <c r="K563" s="459"/>
      <c r="L563" s="459"/>
      <c r="M563" s="459"/>
      <c r="N563" s="459"/>
      <c r="O563" s="459"/>
      <c r="P563" s="459"/>
    </row>
    <row r="564" spans="1:16" ht="19.5" customHeight="1">
      <c r="A564" s="75" t="s">
        <v>119</v>
      </c>
      <c r="B564" s="76"/>
      <c r="C564" s="462"/>
      <c r="D564" s="463"/>
      <c r="E564" s="462"/>
      <c r="F564" s="463"/>
      <c r="G564" s="462"/>
      <c r="H564" s="463"/>
      <c r="I564" s="462"/>
      <c r="J564" s="463"/>
      <c r="K564" s="462"/>
      <c r="L564" s="463"/>
      <c r="M564" s="462"/>
      <c r="N564" s="463"/>
      <c r="O564" s="462"/>
      <c r="P564" s="463"/>
    </row>
    <row r="565" spans="1:16" ht="19.5" customHeight="1">
      <c r="A565" s="73" t="s">
        <v>120</v>
      </c>
      <c r="B565" s="74"/>
      <c r="C565" s="464"/>
      <c r="D565" s="465"/>
      <c r="E565" s="464"/>
      <c r="F565" s="465"/>
      <c r="G565" s="464"/>
      <c r="H565" s="465"/>
      <c r="I565" s="464"/>
      <c r="J565" s="465"/>
      <c r="K565" s="464"/>
      <c r="L565" s="465"/>
      <c r="M565" s="464"/>
      <c r="N565" s="465"/>
      <c r="O565" s="464"/>
      <c r="P565" s="465"/>
    </row>
    <row r="566" spans="1:16" ht="19.5" customHeight="1">
      <c r="A566" s="77" t="s">
        <v>121</v>
      </c>
      <c r="B566" s="78"/>
      <c r="C566" s="459"/>
      <c r="D566" s="459"/>
      <c r="E566" s="459"/>
      <c r="F566" s="459"/>
      <c r="G566" s="459"/>
      <c r="H566" s="459"/>
      <c r="I566" s="459"/>
      <c r="J566" s="459"/>
      <c r="K566" s="459"/>
      <c r="L566" s="459"/>
      <c r="M566" s="459"/>
      <c r="N566" s="459"/>
      <c r="O566" s="459"/>
      <c r="P566" s="459"/>
    </row>
    <row r="567" spans="1:16" ht="19.5" customHeight="1">
      <c r="A567" s="77" t="s">
        <v>122</v>
      </c>
      <c r="B567" s="78"/>
      <c r="C567" s="459"/>
      <c r="D567" s="459"/>
      <c r="E567" s="459"/>
      <c r="F567" s="459"/>
      <c r="G567" s="459"/>
      <c r="H567" s="459"/>
      <c r="I567" s="459"/>
      <c r="J567" s="459"/>
      <c r="K567" s="459"/>
      <c r="L567" s="459"/>
      <c r="M567" s="459"/>
      <c r="N567" s="459"/>
      <c r="O567" s="459"/>
      <c r="P567" s="459"/>
    </row>
    <row r="568" spans="1:16" ht="19.5" customHeight="1">
      <c r="A568" s="77" t="s">
        <v>123</v>
      </c>
      <c r="B568" s="78"/>
      <c r="C568" s="459"/>
      <c r="D568" s="459"/>
      <c r="E568" s="459"/>
      <c r="F568" s="459"/>
      <c r="G568" s="459"/>
      <c r="H568" s="459"/>
      <c r="I568" s="459"/>
      <c r="J568" s="459"/>
      <c r="K568" s="459"/>
      <c r="L568" s="459"/>
      <c r="M568" s="459"/>
      <c r="N568" s="459"/>
      <c r="O568" s="459"/>
      <c r="P568" s="459"/>
    </row>
    <row r="569" spans="1:16" ht="19.5" customHeight="1">
      <c r="A569" s="77" t="s">
        <v>124</v>
      </c>
      <c r="B569" s="78"/>
      <c r="C569" s="459"/>
      <c r="D569" s="459"/>
      <c r="E569" s="459"/>
      <c r="F569" s="459"/>
      <c r="G569" s="459"/>
      <c r="H569" s="459"/>
      <c r="I569" s="459"/>
      <c r="J569" s="459"/>
      <c r="K569" s="459"/>
      <c r="L569" s="459"/>
      <c r="M569" s="459"/>
      <c r="N569" s="459"/>
      <c r="O569" s="459"/>
      <c r="P569" s="459"/>
    </row>
    <row r="570" spans="1:16" ht="19.5" customHeight="1">
      <c r="A570" s="73" t="s">
        <v>125</v>
      </c>
      <c r="B570" s="74"/>
      <c r="C570" s="459"/>
      <c r="D570" s="459"/>
      <c r="E570" s="459"/>
      <c r="F570" s="459"/>
      <c r="G570" s="459"/>
      <c r="H570" s="459"/>
      <c r="I570" s="459"/>
      <c r="J570" s="459"/>
      <c r="K570" s="459"/>
      <c r="L570" s="459"/>
      <c r="M570" s="459"/>
      <c r="N570" s="459"/>
      <c r="O570" s="459"/>
      <c r="P570" s="459"/>
    </row>
    <row r="584" spans="1:16" ht="15.6">
      <c r="A584" s="65" t="s">
        <v>105</v>
      </c>
      <c r="C584" s="480">
        <f>'Bid-Summary'!B215</f>
        <v>0</v>
      </c>
      <c r="D584" s="412"/>
      <c r="E584" s="66"/>
      <c r="F584" s="66"/>
      <c r="G584" s="66"/>
      <c r="H584" s="66"/>
      <c r="I584" s="66"/>
      <c r="J584" s="66"/>
      <c r="K584" s="66"/>
      <c r="L584" s="66"/>
      <c r="M584" s="66"/>
      <c r="N584" s="66"/>
      <c r="O584" s="66"/>
      <c r="P584" s="66"/>
    </row>
    <row r="585" spans="1:16" ht="15.6">
      <c r="A585" s="65" t="s">
        <v>106</v>
      </c>
      <c r="C585" s="412">
        <f>'Bid-Summary'!C216</f>
        <v>0</v>
      </c>
      <c r="D585" s="412"/>
      <c r="E585" s="412"/>
      <c r="F585" s="412"/>
      <c r="G585" s="412"/>
      <c r="H585" s="412"/>
      <c r="I585" s="412"/>
      <c r="J585" s="412"/>
      <c r="K585" s="412"/>
      <c r="L585" s="412"/>
      <c r="M585" s="412"/>
      <c r="N585" s="412"/>
      <c r="O585" s="412"/>
      <c r="P585" s="79"/>
    </row>
    <row r="586" spans="1:16" ht="15.6">
      <c r="A586" s="65" t="s">
        <v>107</v>
      </c>
      <c r="C586" s="413">
        <f>'Bid-Summary'!D215</f>
        <v>0</v>
      </c>
      <c r="D586" s="413"/>
      <c r="E586" s="66"/>
      <c r="F586" s="66"/>
      <c r="G586" s="66"/>
      <c r="H586" s="66"/>
      <c r="I586" s="66"/>
      <c r="J586" s="66"/>
      <c r="K586" s="66"/>
      <c r="L586" s="66"/>
      <c r="M586" s="66"/>
      <c r="N586" s="66"/>
      <c r="O586" s="66"/>
      <c r="P586" s="66"/>
    </row>
    <row r="588" spans="1:16" ht="15" customHeight="1">
      <c r="A588" s="67"/>
      <c r="B588" s="68"/>
      <c r="C588" s="449" t="s">
        <v>108</v>
      </c>
      <c r="D588" s="449"/>
      <c r="E588" s="449" t="s">
        <v>109</v>
      </c>
      <c r="F588" s="449"/>
      <c r="G588" s="449" t="s">
        <v>110</v>
      </c>
      <c r="H588" s="449"/>
      <c r="I588" s="449" t="s">
        <v>111</v>
      </c>
      <c r="J588" s="449"/>
      <c r="K588" s="449" t="s">
        <v>112</v>
      </c>
      <c r="L588" s="449"/>
      <c r="M588" s="449" t="s">
        <v>113</v>
      </c>
      <c r="N588" s="449"/>
      <c r="O588" s="450" t="s">
        <v>114</v>
      </c>
      <c r="P588" s="450"/>
    </row>
    <row r="589" spans="1:16" ht="19.5" customHeight="1">
      <c r="A589" s="69"/>
      <c r="B589" s="70"/>
      <c r="C589" s="451">
        <f>'Bid-Summary'!B220</f>
        <v>0</v>
      </c>
      <c r="D589" s="452"/>
      <c r="E589" s="451">
        <f>'Bid-Summary'!B221</f>
        <v>0</v>
      </c>
      <c r="F589" s="452"/>
      <c r="G589" s="451">
        <f>'Bid-Summary'!B222</f>
        <v>0</v>
      </c>
      <c r="H589" s="452"/>
      <c r="I589" s="451">
        <f>'Bid-Summary'!B223</f>
        <v>0</v>
      </c>
      <c r="J589" s="452"/>
      <c r="K589" s="451">
        <f>'Bid-Summary'!B224</f>
        <v>0</v>
      </c>
      <c r="L589" s="452"/>
      <c r="M589" s="453">
        <f>'Bid-Summary'!H220</f>
        <v>0</v>
      </c>
      <c r="N589" s="454"/>
      <c r="O589" s="453">
        <f>'Bid-Summary'!H221</f>
        <v>0</v>
      </c>
      <c r="P589" s="454"/>
    </row>
    <row r="590" spans="1:16" ht="19.5" customHeight="1">
      <c r="A590" s="455" t="s">
        <v>115</v>
      </c>
      <c r="B590" s="456"/>
      <c r="C590" s="457">
        <f>'Bid Amount'!C506:D506</f>
        <v>0</v>
      </c>
      <c r="D590" s="457"/>
      <c r="E590" s="457">
        <f>'Bid Amount'!E506:F506</f>
        <v>0</v>
      </c>
      <c r="F590" s="457"/>
      <c r="G590" s="457">
        <f>'Bid Amount'!G506:H506</f>
        <v>0</v>
      </c>
      <c r="H590" s="457"/>
      <c r="I590" s="477">
        <f>'Bid Amount'!I506:J506</f>
        <v>0</v>
      </c>
      <c r="J590" s="478"/>
      <c r="K590" s="457">
        <f>'Bid Amount'!K506:L506</f>
        <v>0</v>
      </c>
      <c r="L590" s="457"/>
      <c r="M590" s="457">
        <f>'Bid Amount'!M506:N506</f>
        <v>0</v>
      </c>
      <c r="N590" s="457"/>
      <c r="O590" s="457"/>
      <c r="P590" s="457"/>
    </row>
    <row r="591" spans="1:16" ht="19.5" customHeight="1">
      <c r="A591" s="71" t="s">
        <v>116</v>
      </c>
      <c r="B591" s="72"/>
      <c r="C591" s="458"/>
      <c r="D591" s="458"/>
      <c r="E591" s="458"/>
      <c r="F591" s="458"/>
      <c r="G591" s="458"/>
      <c r="H591" s="458"/>
      <c r="I591" s="458"/>
      <c r="J591" s="458"/>
      <c r="K591" s="458"/>
      <c r="L591" s="458"/>
      <c r="M591" s="458"/>
      <c r="N591" s="458"/>
      <c r="O591" s="458"/>
      <c r="P591" s="458"/>
    </row>
    <row r="592" spans="1:16" ht="19.5" customHeight="1">
      <c r="A592" s="73" t="s">
        <v>117</v>
      </c>
      <c r="B592" s="74"/>
      <c r="C592" s="459"/>
      <c r="D592" s="459"/>
      <c r="E592" s="459"/>
      <c r="F592" s="459"/>
      <c r="G592" s="459"/>
      <c r="H592" s="459"/>
      <c r="I592" s="459"/>
      <c r="J592" s="459"/>
      <c r="K592" s="459"/>
      <c r="L592" s="459"/>
      <c r="M592" s="459"/>
      <c r="N592" s="459"/>
      <c r="O592" s="459"/>
      <c r="P592" s="459"/>
    </row>
    <row r="593" spans="1:16" ht="19.5" customHeight="1">
      <c r="A593" s="460" t="s">
        <v>118</v>
      </c>
      <c r="B593" s="461"/>
      <c r="C593" s="459"/>
      <c r="D593" s="459"/>
      <c r="E593" s="459"/>
      <c r="F593" s="459"/>
      <c r="G593" s="459"/>
      <c r="H593" s="459"/>
      <c r="I593" s="459"/>
      <c r="J593" s="459"/>
      <c r="K593" s="459"/>
      <c r="L593" s="459"/>
      <c r="M593" s="459"/>
      <c r="N593" s="459"/>
      <c r="O593" s="459"/>
      <c r="P593" s="459"/>
    </row>
    <row r="594" spans="1:16" ht="19.5" customHeight="1">
      <c r="A594" s="75" t="s">
        <v>119</v>
      </c>
      <c r="B594" s="76"/>
      <c r="C594" s="462"/>
      <c r="D594" s="463"/>
      <c r="E594" s="462"/>
      <c r="F594" s="463"/>
      <c r="G594" s="462"/>
      <c r="H594" s="463"/>
      <c r="I594" s="462"/>
      <c r="J594" s="463"/>
      <c r="K594" s="462"/>
      <c r="L594" s="463"/>
      <c r="M594" s="462"/>
      <c r="N594" s="463"/>
      <c r="O594" s="462"/>
      <c r="P594" s="463"/>
    </row>
    <row r="595" spans="1:16" ht="19.5" customHeight="1">
      <c r="A595" s="73" t="s">
        <v>120</v>
      </c>
      <c r="B595" s="74"/>
      <c r="C595" s="464"/>
      <c r="D595" s="465"/>
      <c r="E595" s="464"/>
      <c r="F595" s="465"/>
      <c r="G595" s="464"/>
      <c r="H595" s="465"/>
      <c r="I595" s="464"/>
      <c r="J595" s="465"/>
      <c r="K595" s="464"/>
      <c r="L595" s="465"/>
      <c r="M595" s="464"/>
      <c r="N595" s="465"/>
      <c r="O595" s="464"/>
      <c r="P595" s="465"/>
    </row>
    <row r="596" spans="1:16" ht="19.5" customHeight="1">
      <c r="A596" s="77" t="s">
        <v>121</v>
      </c>
      <c r="B596" s="78"/>
      <c r="C596" s="459"/>
      <c r="D596" s="459"/>
      <c r="E596" s="459"/>
      <c r="F596" s="459"/>
      <c r="G596" s="459"/>
      <c r="H596" s="459"/>
      <c r="I596" s="459"/>
      <c r="J596" s="459"/>
      <c r="K596" s="459"/>
      <c r="L596" s="459"/>
      <c r="M596" s="459"/>
      <c r="N596" s="459"/>
      <c r="O596" s="459"/>
      <c r="P596" s="459"/>
    </row>
    <row r="597" spans="1:16" ht="19.5" customHeight="1">
      <c r="A597" s="77" t="s">
        <v>122</v>
      </c>
      <c r="B597" s="78"/>
      <c r="C597" s="459"/>
      <c r="D597" s="459"/>
      <c r="E597" s="459"/>
      <c r="F597" s="459"/>
      <c r="G597" s="459"/>
      <c r="H597" s="459"/>
      <c r="I597" s="459"/>
      <c r="J597" s="459"/>
      <c r="K597" s="459"/>
      <c r="L597" s="459"/>
      <c r="M597" s="459"/>
      <c r="N597" s="459"/>
      <c r="O597" s="459"/>
      <c r="P597" s="459"/>
    </row>
    <row r="598" spans="1:16" ht="19.5" customHeight="1">
      <c r="A598" s="77" t="s">
        <v>123</v>
      </c>
      <c r="B598" s="78"/>
      <c r="C598" s="459"/>
      <c r="D598" s="459"/>
      <c r="E598" s="459"/>
      <c r="F598" s="459"/>
      <c r="G598" s="459"/>
      <c r="H598" s="459"/>
      <c r="I598" s="459"/>
      <c r="J598" s="459"/>
      <c r="K598" s="459"/>
      <c r="L598" s="459"/>
      <c r="M598" s="459"/>
      <c r="N598" s="459"/>
      <c r="O598" s="459"/>
      <c r="P598" s="459"/>
    </row>
    <row r="599" spans="1:16" ht="19.5" customHeight="1">
      <c r="A599" s="77" t="s">
        <v>124</v>
      </c>
      <c r="B599" s="78"/>
      <c r="C599" s="459"/>
      <c r="D599" s="459"/>
      <c r="E599" s="459"/>
      <c r="F599" s="459"/>
      <c r="G599" s="459"/>
      <c r="H599" s="459"/>
      <c r="I599" s="459"/>
      <c r="J599" s="459"/>
      <c r="K599" s="459"/>
      <c r="L599" s="459"/>
      <c r="M599" s="459"/>
      <c r="N599" s="459"/>
      <c r="O599" s="459"/>
      <c r="P599" s="459"/>
    </row>
    <row r="600" spans="1:16" ht="19.5" customHeight="1">
      <c r="A600" s="73" t="s">
        <v>125</v>
      </c>
      <c r="B600" s="74"/>
      <c r="C600" s="459"/>
      <c r="D600" s="459"/>
      <c r="E600" s="459"/>
      <c r="F600" s="459"/>
      <c r="G600" s="459"/>
      <c r="H600" s="459"/>
      <c r="I600" s="459"/>
      <c r="J600" s="459"/>
      <c r="K600" s="459"/>
      <c r="L600" s="459"/>
      <c r="M600" s="459"/>
      <c r="N600" s="459"/>
      <c r="O600" s="459"/>
      <c r="P600" s="459"/>
    </row>
    <row r="614" spans="1:16" ht="15.6">
      <c r="A614" s="65" t="s">
        <v>105</v>
      </c>
      <c r="C614" s="412">
        <f>'Bid-Summary'!B227</f>
        <v>0</v>
      </c>
      <c r="D614" s="412"/>
      <c r="E614" s="66"/>
      <c r="F614" s="66"/>
      <c r="G614" s="66"/>
      <c r="H614" s="66"/>
      <c r="I614" s="66"/>
      <c r="J614" s="66"/>
      <c r="K614" s="66"/>
      <c r="L614" s="66"/>
      <c r="M614" s="66"/>
      <c r="N614" s="66"/>
      <c r="O614" s="66"/>
      <c r="P614" s="66"/>
    </row>
    <row r="615" spans="1:16" ht="15.6">
      <c r="A615" s="65" t="s">
        <v>106</v>
      </c>
      <c r="C615" s="412">
        <f>'Bid-Summary'!C228</f>
        <v>0</v>
      </c>
      <c r="D615" s="412"/>
      <c r="E615" s="412"/>
      <c r="F615" s="412"/>
      <c r="G615" s="412"/>
      <c r="H615" s="412"/>
      <c r="I615" s="412"/>
      <c r="J615" s="412"/>
      <c r="K615" s="412"/>
      <c r="L615" s="412"/>
      <c r="M615" s="412"/>
      <c r="N615" s="412"/>
      <c r="O615" s="412"/>
      <c r="P615" s="79"/>
    </row>
    <row r="616" spans="1:16" ht="15.6">
      <c r="A616" s="65" t="s">
        <v>107</v>
      </c>
      <c r="C616" s="413">
        <f>'Bid-Summary'!D227</f>
        <v>0</v>
      </c>
      <c r="D616" s="413"/>
      <c r="E616" s="66"/>
      <c r="F616" s="66"/>
      <c r="G616" s="66"/>
      <c r="H616" s="66"/>
      <c r="I616" s="66"/>
      <c r="J616" s="66"/>
      <c r="K616" s="66"/>
      <c r="L616" s="66"/>
      <c r="M616" s="66"/>
      <c r="N616" s="66"/>
      <c r="O616" s="66"/>
      <c r="P616" s="66"/>
    </row>
    <row r="618" spans="1:16">
      <c r="A618" s="67"/>
      <c r="B618" s="68"/>
      <c r="C618" s="449" t="s">
        <v>108</v>
      </c>
      <c r="D618" s="449"/>
      <c r="E618" s="449" t="s">
        <v>109</v>
      </c>
      <c r="F618" s="449"/>
      <c r="G618" s="449" t="s">
        <v>110</v>
      </c>
      <c r="H618" s="449"/>
      <c r="I618" s="449" t="s">
        <v>111</v>
      </c>
      <c r="J618" s="449"/>
      <c r="K618" s="449" t="s">
        <v>112</v>
      </c>
      <c r="L618" s="449"/>
      <c r="M618" s="449" t="s">
        <v>113</v>
      </c>
      <c r="N618" s="449"/>
      <c r="O618" s="450" t="s">
        <v>114</v>
      </c>
      <c r="P618" s="450"/>
    </row>
    <row r="619" spans="1:16" ht="19.5" customHeight="1">
      <c r="A619" s="69"/>
      <c r="B619" s="70"/>
      <c r="C619" s="451">
        <f>'Bid-Summary'!B232</f>
        <v>0</v>
      </c>
      <c r="D619" s="452"/>
      <c r="E619" s="451">
        <f>'Bid-Summary'!B233</f>
        <v>0</v>
      </c>
      <c r="F619" s="452"/>
      <c r="G619" s="451">
        <f>'Bid-Summary'!B234</f>
        <v>0</v>
      </c>
      <c r="H619" s="452"/>
      <c r="I619" s="451">
        <f>'Bid-Summary'!B235</f>
        <v>0</v>
      </c>
      <c r="J619" s="452"/>
      <c r="K619" s="451">
        <f>'Bid-Summary'!B236</f>
        <v>0</v>
      </c>
      <c r="L619" s="452"/>
      <c r="M619" s="453">
        <f>'Bid-Summary'!H232</f>
        <v>0</v>
      </c>
      <c r="N619" s="454"/>
      <c r="O619" s="453">
        <f>'Bid-Summary'!H233</f>
        <v>0</v>
      </c>
      <c r="P619" s="454"/>
    </row>
    <row r="620" spans="1:16" ht="19.5" customHeight="1">
      <c r="A620" s="455" t="s">
        <v>115</v>
      </c>
      <c r="B620" s="456"/>
      <c r="C620" s="457">
        <f>'Bid Amount'!C540:D540</f>
        <v>0</v>
      </c>
      <c r="D620" s="457"/>
      <c r="E620" s="457">
        <f>'Bid Amount'!E540:F540</f>
        <v>0</v>
      </c>
      <c r="F620" s="457"/>
      <c r="G620" s="457">
        <f>'Bid Amount'!G540:H540</f>
        <v>0</v>
      </c>
      <c r="H620" s="457"/>
      <c r="I620" s="477">
        <f>'Bid Amount'!I540:J540</f>
        <v>0</v>
      </c>
      <c r="J620" s="478"/>
      <c r="K620" s="457">
        <f>'Bid Amount'!K540:L540</f>
        <v>0</v>
      </c>
      <c r="L620" s="457"/>
      <c r="M620" s="457">
        <f>'Bid Amount'!M540:N540</f>
        <v>0</v>
      </c>
      <c r="N620" s="457"/>
      <c r="O620" s="457"/>
      <c r="P620" s="457"/>
    </row>
    <row r="621" spans="1:16" ht="19.5" customHeight="1">
      <c r="A621" s="71" t="s">
        <v>116</v>
      </c>
      <c r="B621" s="72"/>
      <c r="C621" s="458"/>
      <c r="D621" s="458"/>
      <c r="E621" s="458"/>
      <c r="F621" s="458"/>
      <c r="G621" s="458"/>
      <c r="H621" s="458"/>
      <c r="I621" s="458"/>
      <c r="J621" s="458"/>
      <c r="K621" s="458"/>
      <c r="L621" s="458"/>
      <c r="M621" s="458"/>
      <c r="N621" s="458"/>
      <c r="O621" s="458"/>
      <c r="P621" s="458"/>
    </row>
    <row r="622" spans="1:16" ht="19.5" customHeight="1">
      <c r="A622" s="73" t="s">
        <v>117</v>
      </c>
      <c r="B622" s="74"/>
      <c r="C622" s="459"/>
      <c r="D622" s="459"/>
      <c r="E622" s="459"/>
      <c r="F622" s="459"/>
      <c r="G622" s="459"/>
      <c r="H622" s="459"/>
      <c r="I622" s="459"/>
      <c r="J622" s="459"/>
      <c r="K622" s="459"/>
      <c r="L622" s="459"/>
      <c r="M622" s="459"/>
      <c r="N622" s="459"/>
      <c r="O622" s="459"/>
      <c r="P622" s="459"/>
    </row>
    <row r="623" spans="1:16" ht="19.5" customHeight="1">
      <c r="A623" s="460" t="s">
        <v>118</v>
      </c>
      <c r="B623" s="461"/>
      <c r="C623" s="459"/>
      <c r="D623" s="459"/>
      <c r="E623" s="459"/>
      <c r="F623" s="459"/>
      <c r="G623" s="459"/>
      <c r="H623" s="459"/>
      <c r="I623" s="459"/>
      <c r="J623" s="459"/>
      <c r="K623" s="459"/>
      <c r="L623" s="459"/>
      <c r="M623" s="459"/>
      <c r="N623" s="459"/>
      <c r="O623" s="459"/>
      <c r="P623" s="459"/>
    </row>
    <row r="624" spans="1:16" ht="19.5" customHeight="1">
      <c r="A624" s="75" t="s">
        <v>119</v>
      </c>
      <c r="B624" s="76"/>
      <c r="C624" s="462"/>
      <c r="D624" s="463"/>
      <c r="E624" s="462"/>
      <c r="F624" s="463"/>
      <c r="G624" s="462"/>
      <c r="H624" s="463"/>
      <c r="I624" s="462"/>
      <c r="J624" s="463"/>
      <c r="K624" s="462"/>
      <c r="L624" s="463"/>
      <c r="M624" s="462"/>
      <c r="N624" s="463"/>
      <c r="O624" s="462"/>
      <c r="P624" s="463"/>
    </row>
    <row r="625" spans="1:16" ht="19.5" customHeight="1">
      <c r="A625" s="73" t="s">
        <v>120</v>
      </c>
      <c r="B625" s="74"/>
      <c r="C625" s="464"/>
      <c r="D625" s="465"/>
      <c r="E625" s="464"/>
      <c r="F625" s="465"/>
      <c r="G625" s="464"/>
      <c r="H625" s="465"/>
      <c r="I625" s="464"/>
      <c r="J625" s="465"/>
      <c r="K625" s="464"/>
      <c r="L625" s="465"/>
      <c r="M625" s="464"/>
      <c r="N625" s="465"/>
      <c r="O625" s="464"/>
      <c r="P625" s="465"/>
    </row>
    <row r="626" spans="1:16" ht="19.5" customHeight="1">
      <c r="A626" s="77" t="s">
        <v>121</v>
      </c>
      <c r="B626" s="78"/>
      <c r="C626" s="459"/>
      <c r="D626" s="459"/>
      <c r="E626" s="459"/>
      <c r="F626" s="459"/>
      <c r="G626" s="459"/>
      <c r="H626" s="459"/>
      <c r="I626" s="459"/>
      <c r="J626" s="459"/>
      <c r="K626" s="459"/>
      <c r="L626" s="459"/>
      <c r="M626" s="459"/>
      <c r="N626" s="459"/>
      <c r="O626" s="459"/>
      <c r="P626" s="459"/>
    </row>
    <row r="627" spans="1:16" ht="19.5" customHeight="1">
      <c r="A627" s="77" t="s">
        <v>122</v>
      </c>
      <c r="B627" s="78"/>
      <c r="C627" s="459"/>
      <c r="D627" s="459"/>
      <c r="E627" s="459"/>
      <c r="F627" s="459"/>
      <c r="G627" s="459"/>
      <c r="H627" s="459"/>
      <c r="I627" s="459"/>
      <c r="J627" s="459"/>
      <c r="K627" s="459"/>
      <c r="L627" s="459"/>
      <c r="M627" s="459"/>
      <c r="N627" s="459"/>
      <c r="O627" s="459"/>
      <c r="P627" s="459"/>
    </row>
    <row r="628" spans="1:16" ht="19.5" customHeight="1">
      <c r="A628" s="77" t="s">
        <v>123</v>
      </c>
      <c r="B628" s="78"/>
      <c r="C628" s="459"/>
      <c r="D628" s="459"/>
      <c r="E628" s="459"/>
      <c r="F628" s="459"/>
      <c r="G628" s="459"/>
      <c r="H628" s="459"/>
      <c r="I628" s="459"/>
      <c r="J628" s="459"/>
      <c r="K628" s="459"/>
      <c r="L628" s="459"/>
      <c r="M628" s="459"/>
      <c r="N628" s="459"/>
      <c r="O628" s="459"/>
      <c r="P628" s="459"/>
    </row>
    <row r="629" spans="1:16" ht="19.5" customHeight="1">
      <c r="A629" s="77" t="s">
        <v>124</v>
      </c>
      <c r="B629" s="78"/>
      <c r="C629" s="459"/>
      <c r="D629" s="459"/>
      <c r="E629" s="459"/>
      <c r="F629" s="459"/>
      <c r="G629" s="459"/>
      <c r="H629" s="459"/>
      <c r="I629" s="459"/>
      <c r="J629" s="459"/>
      <c r="K629" s="459"/>
      <c r="L629" s="459"/>
      <c r="M629" s="459"/>
      <c r="N629" s="459"/>
      <c r="O629" s="459"/>
      <c r="P629" s="459"/>
    </row>
    <row r="630" spans="1:16" ht="19.5" customHeight="1">
      <c r="A630" s="73" t="s">
        <v>125</v>
      </c>
      <c r="B630" s="74"/>
      <c r="C630" s="459"/>
      <c r="D630" s="459"/>
      <c r="E630" s="459"/>
      <c r="F630" s="459"/>
      <c r="G630" s="459"/>
      <c r="H630" s="459"/>
      <c r="I630" s="459"/>
      <c r="J630" s="459"/>
      <c r="K630" s="459"/>
      <c r="L630" s="459"/>
      <c r="M630" s="459"/>
      <c r="N630" s="459"/>
      <c r="O630" s="459"/>
      <c r="P630" s="459"/>
    </row>
    <row r="644" spans="1:16" ht="15.6">
      <c r="A644" s="65" t="s">
        <v>105</v>
      </c>
      <c r="C644" s="412">
        <f>'Bid-Summary'!B238</f>
        <v>0</v>
      </c>
      <c r="D644" s="412"/>
      <c r="E644" s="66"/>
      <c r="F644" s="66"/>
      <c r="G644" s="66"/>
      <c r="H644" s="66"/>
      <c r="I644" s="66"/>
      <c r="J644" s="66"/>
      <c r="K644" s="66"/>
      <c r="L644" s="66"/>
      <c r="M644" s="66"/>
      <c r="N644" s="66"/>
      <c r="O644" s="66"/>
      <c r="P644" s="66"/>
    </row>
    <row r="645" spans="1:16" ht="15.6">
      <c r="A645" s="65" t="s">
        <v>106</v>
      </c>
      <c r="C645" s="412">
        <f>'Bid-Summary'!C239</f>
        <v>0</v>
      </c>
      <c r="D645" s="412"/>
      <c r="E645" s="412"/>
      <c r="F645" s="412"/>
      <c r="G645" s="412"/>
      <c r="H645" s="412"/>
      <c r="I645" s="412"/>
      <c r="J645" s="412"/>
      <c r="K645" s="412"/>
      <c r="L645" s="412"/>
      <c r="M645" s="412"/>
      <c r="N645" s="412"/>
      <c r="O645" s="412"/>
      <c r="P645" s="79"/>
    </row>
    <row r="646" spans="1:16" ht="15.6">
      <c r="A646" s="65" t="s">
        <v>107</v>
      </c>
      <c r="C646" s="413">
        <f>'Bid-Summary'!D238</f>
        <v>0</v>
      </c>
      <c r="D646" s="413"/>
      <c r="E646" s="66"/>
      <c r="F646" s="66"/>
      <c r="G646" s="66"/>
      <c r="H646" s="66"/>
      <c r="I646" s="66"/>
      <c r="J646" s="66"/>
      <c r="K646" s="66"/>
      <c r="L646" s="66"/>
      <c r="M646" s="66"/>
      <c r="N646" s="66"/>
      <c r="O646" s="66"/>
      <c r="P646" s="66"/>
    </row>
    <row r="648" spans="1:16">
      <c r="A648" s="67"/>
      <c r="B648" s="68"/>
      <c r="C648" s="449" t="s">
        <v>108</v>
      </c>
      <c r="D648" s="449"/>
      <c r="E648" s="449" t="s">
        <v>109</v>
      </c>
      <c r="F648" s="449"/>
      <c r="G648" s="449" t="s">
        <v>110</v>
      </c>
      <c r="H648" s="449"/>
      <c r="I648" s="449" t="s">
        <v>111</v>
      </c>
      <c r="J648" s="449"/>
      <c r="K648" s="449" t="s">
        <v>112</v>
      </c>
      <c r="L648" s="449"/>
      <c r="M648" s="449" t="s">
        <v>113</v>
      </c>
      <c r="N648" s="449"/>
      <c r="O648" s="450" t="s">
        <v>114</v>
      </c>
      <c r="P648" s="450"/>
    </row>
    <row r="649" spans="1:16" ht="19.5" customHeight="1">
      <c r="A649" s="69"/>
      <c r="B649" s="70"/>
      <c r="C649" s="451">
        <f>'Bid-Summary'!B243</f>
        <v>0</v>
      </c>
      <c r="D649" s="452"/>
      <c r="E649" s="451">
        <f>'Bid-Summary'!B244</f>
        <v>0</v>
      </c>
      <c r="F649" s="452"/>
      <c r="G649" s="451">
        <f>'Bid-Summary'!B245</f>
        <v>0</v>
      </c>
      <c r="H649" s="452"/>
      <c r="I649" s="451">
        <f>'Bid-Summary'!B246</f>
        <v>0</v>
      </c>
      <c r="J649" s="452"/>
      <c r="K649" s="451">
        <f>'Bid-Summary'!B247</f>
        <v>0</v>
      </c>
      <c r="L649" s="452"/>
      <c r="M649" s="453">
        <f>'Bid-Summary'!H243</f>
        <v>0</v>
      </c>
      <c r="N649" s="454"/>
      <c r="O649" s="453">
        <f>'Bid-Summary'!H244</f>
        <v>0</v>
      </c>
      <c r="P649" s="454"/>
    </row>
    <row r="650" spans="1:16" ht="19.5" customHeight="1">
      <c r="A650" s="455" t="s">
        <v>115</v>
      </c>
      <c r="B650" s="456"/>
      <c r="C650" s="457">
        <f>'Bid Amount'!C574:D574</f>
        <v>0</v>
      </c>
      <c r="D650" s="457"/>
      <c r="E650" s="457">
        <f>'Bid Amount'!E574:F574</f>
        <v>0</v>
      </c>
      <c r="F650" s="457"/>
      <c r="G650" s="457">
        <f>'Bid Amount'!G574:H574</f>
        <v>0</v>
      </c>
      <c r="H650" s="457"/>
      <c r="I650" s="477">
        <f>'Bid Amount'!I574:J574</f>
        <v>0</v>
      </c>
      <c r="J650" s="478"/>
      <c r="K650" s="457">
        <f>'Bid Amount'!K574:L574</f>
        <v>0</v>
      </c>
      <c r="L650" s="457"/>
      <c r="M650" s="457">
        <f>'Bid Amount'!M574:N574</f>
        <v>0</v>
      </c>
      <c r="N650" s="457"/>
      <c r="O650" s="457"/>
      <c r="P650" s="457"/>
    </row>
    <row r="651" spans="1:16" ht="19.5" customHeight="1">
      <c r="A651" s="71" t="s">
        <v>116</v>
      </c>
      <c r="B651" s="72"/>
      <c r="C651" s="458"/>
      <c r="D651" s="458"/>
      <c r="E651" s="458"/>
      <c r="F651" s="458"/>
      <c r="G651" s="458"/>
      <c r="H651" s="458"/>
      <c r="I651" s="458"/>
      <c r="J651" s="458"/>
      <c r="K651" s="458"/>
      <c r="L651" s="458"/>
      <c r="M651" s="458"/>
      <c r="N651" s="458"/>
      <c r="O651" s="458"/>
      <c r="P651" s="458"/>
    </row>
    <row r="652" spans="1:16" ht="19.5" customHeight="1">
      <c r="A652" s="73" t="s">
        <v>117</v>
      </c>
      <c r="B652" s="74"/>
      <c r="C652" s="459"/>
      <c r="D652" s="459"/>
      <c r="E652" s="459"/>
      <c r="F652" s="459"/>
      <c r="G652" s="459"/>
      <c r="H652" s="459"/>
      <c r="I652" s="459"/>
      <c r="J652" s="459"/>
      <c r="K652" s="459"/>
      <c r="L652" s="459"/>
      <c r="M652" s="459"/>
      <c r="N652" s="459"/>
      <c r="O652" s="459"/>
      <c r="P652" s="459"/>
    </row>
    <row r="653" spans="1:16" ht="19.5" customHeight="1">
      <c r="A653" s="460" t="s">
        <v>118</v>
      </c>
      <c r="B653" s="461"/>
      <c r="C653" s="459"/>
      <c r="D653" s="459"/>
      <c r="E653" s="459"/>
      <c r="F653" s="459"/>
      <c r="G653" s="459"/>
      <c r="H653" s="459"/>
      <c r="I653" s="459"/>
      <c r="J653" s="459"/>
      <c r="K653" s="459"/>
      <c r="L653" s="459"/>
      <c r="M653" s="459"/>
      <c r="N653" s="459"/>
      <c r="O653" s="459"/>
      <c r="P653" s="459"/>
    </row>
    <row r="654" spans="1:16" ht="19.5" customHeight="1">
      <c r="A654" s="75" t="s">
        <v>119</v>
      </c>
      <c r="B654" s="76"/>
      <c r="C654" s="462"/>
      <c r="D654" s="463"/>
      <c r="E654" s="462"/>
      <c r="F654" s="463"/>
      <c r="G654" s="462"/>
      <c r="H654" s="463"/>
      <c r="I654" s="462"/>
      <c r="J654" s="463"/>
      <c r="K654" s="462"/>
      <c r="L654" s="463"/>
      <c r="M654" s="462"/>
      <c r="N654" s="463"/>
      <c r="O654" s="462"/>
      <c r="P654" s="463"/>
    </row>
    <row r="655" spans="1:16" ht="19.5" customHeight="1">
      <c r="A655" s="73" t="s">
        <v>120</v>
      </c>
      <c r="B655" s="74"/>
      <c r="C655" s="464"/>
      <c r="D655" s="465"/>
      <c r="E655" s="464"/>
      <c r="F655" s="465"/>
      <c r="G655" s="464"/>
      <c r="H655" s="465"/>
      <c r="I655" s="464"/>
      <c r="J655" s="465"/>
      <c r="K655" s="464"/>
      <c r="L655" s="465"/>
      <c r="M655" s="464"/>
      <c r="N655" s="465"/>
      <c r="O655" s="464"/>
      <c r="P655" s="465"/>
    </row>
    <row r="656" spans="1:16" ht="19.5" customHeight="1">
      <c r="A656" s="77" t="s">
        <v>121</v>
      </c>
      <c r="B656" s="78"/>
      <c r="C656" s="459"/>
      <c r="D656" s="459"/>
      <c r="E656" s="459"/>
      <c r="F656" s="459"/>
      <c r="G656" s="459"/>
      <c r="H656" s="459"/>
      <c r="I656" s="459"/>
      <c r="J656" s="459"/>
      <c r="K656" s="459"/>
      <c r="L656" s="459"/>
      <c r="M656" s="459"/>
      <c r="N656" s="459"/>
      <c r="O656" s="459"/>
      <c r="P656" s="459"/>
    </row>
    <row r="657" spans="1:16" ht="19.5" customHeight="1">
      <c r="A657" s="77" t="s">
        <v>122</v>
      </c>
      <c r="B657" s="78"/>
      <c r="C657" s="459"/>
      <c r="D657" s="459"/>
      <c r="E657" s="459"/>
      <c r="F657" s="459"/>
      <c r="G657" s="459"/>
      <c r="H657" s="459"/>
      <c r="I657" s="459"/>
      <c r="J657" s="459"/>
      <c r="K657" s="459"/>
      <c r="L657" s="459"/>
      <c r="M657" s="459"/>
      <c r="N657" s="459"/>
      <c r="O657" s="459"/>
      <c r="P657" s="459"/>
    </row>
    <row r="658" spans="1:16" ht="19.5" customHeight="1">
      <c r="A658" s="77" t="s">
        <v>123</v>
      </c>
      <c r="B658" s="78"/>
      <c r="C658" s="459"/>
      <c r="D658" s="459"/>
      <c r="E658" s="459"/>
      <c r="F658" s="459"/>
      <c r="G658" s="459"/>
      <c r="H658" s="459"/>
      <c r="I658" s="459"/>
      <c r="J658" s="459"/>
      <c r="K658" s="459"/>
      <c r="L658" s="459"/>
      <c r="M658" s="459"/>
      <c r="N658" s="459"/>
      <c r="O658" s="459"/>
      <c r="P658" s="459"/>
    </row>
    <row r="659" spans="1:16" ht="19.5" customHeight="1">
      <c r="A659" s="77" t="s">
        <v>124</v>
      </c>
      <c r="B659" s="78"/>
      <c r="C659" s="459"/>
      <c r="D659" s="459"/>
      <c r="E659" s="459"/>
      <c r="F659" s="459"/>
      <c r="G659" s="459"/>
      <c r="H659" s="459"/>
      <c r="I659" s="459"/>
      <c r="J659" s="459"/>
      <c r="K659" s="459"/>
      <c r="L659" s="459"/>
      <c r="M659" s="459"/>
      <c r="N659" s="459"/>
      <c r="O659" s="459"/>
      <c r="P659" s="459"/>
    </row>
    <row r="660" spans="1:16" ht="19.5" customHeight="1">
      <c r="A660" s="73" t="s">
        <v>125</v>
      </c>
      <c r="B660" s="74"/>
      <c r="C660" s="459"/>
      <c r="D660" s="459"/>
      <c r="E660" s="459"/>
      <c r="F660" s="459"/>
      <c r="G660" s="459"/>
      <c r="H660" s="459"/>
      <c r="I660" s="459"/>
      <c r="J660" s="459"/>
      <c r="K660" s="459"/>
      <c r="L660" s="459"/>
      <c r="M660" s="459"/>
      <c r="N660" s="459"/>
      <c r="O660" s="459"/>
      <c r="P660" s="459"/>
    </row>
    <row r="674" spans="1:16" ht="15.6">
      <c r="A674" s="65" t="s">
        <v>105</v>
      </c>
      <c r="C674" s="412">
        <f>'Bid-Summary'!B249</f>
        <v>0</v>
      </c>
      <c r="D674" s="412"/>
      <c r="E674" s="66"/>
      <c r="F674" s="66"/>
      <c r="G674" s="66"/>
      <c r="H674" s="66"/>
      <c r="I674" s="66"/>
      <c r="J674" s="66"/>
      <c r="K674" s="66"/>
      <c r="L674" s="66"/>
      <c r="M674" s="66"/>
      <c r="N674" s="66"/>
      <c r="O674" s="66"/>
      <c r="P674" s="66"/>
    </row>
    <row r="675" spans="1:16" ht="15.6">
      <c r="A675" s="65" t="s">
        <v>106</v>
      </c>
      <c r="C675" s="412">
        <f>'Bid-Summary'!C250</f>
        <v>0</v>
      </c>
      <c r="D675" s="412"/>
      <c r="E675" s="412"/>
      <c r="F675" s="412"/>
      <c r="G675" s="412"/>
      <c r="H675" s="412"/>
      <c r="I675" s="412"/>
      <c r="J675" s="412"/>
      <c r="K675" s="412"/>
      <c r="L675" s="412"/>
      <c r="M675" s="412"/>
      <c r="N675" s="412"/>
      <c r="O675" s="412"/>
      <c r="P675" s="79"/>
    </row>
    <row r="676" spans="1:16" ht="15.6">
      <c r="A676" s="65" t="s">
        <v>107</v>
      </c>
      <c r="C676" s="413">
        <f>'Bid-Summary'!D249</f>
        <v>0</v>
      </c>
      <c r="D676" s="413"/>
      <c r="E676" s="66"/>
      <c r="F676" s="66"/>
      <c r="G676" s="66"/>
      <c r="H676" s="66"/>
      <c r="I676" s="66"/>
      <c r="J676" s="66"/>
      <c r="K676" s="66"/>
      <c r="L676" s="66"/>
      <c r="M676" s="66"/>
      <c r="N676" s="66"/>
      <c r="O676" s="66"/>
      <c r="P676" s="66"/>
    </row>
    <row r="678" spans="1:16">
      <c r="A678" s="67"/>
      <c r="B678" s="68"/>
      <c r="C678" s="449" t="s">
        <v>108</v>
      </c>
      <c r="D678" s="449"/>
      <c r="E678" s="449" t="s">
        <v>109</v>
      </c>
      <c r="F678" s="449"/>
      <c r="G678" s="449" t="s">
        <v>110</v>
      </c>
      <c r="H678" s="449"/>
      <c r="I678" s="449" t="s">
        <v>111</v>
      </c>
      <c r="J678" s="449"/>
      <c r="K678" s="449" t="s">
        <v>112</v>
      </c>
      <c r="L678" s="449"/>
      <c r="M678" s="449" t="s">
        <v>113</v>
      </c>
      <c r="N678" s="449"/>
      <c r="O678" s="450" t="s">
        <v>114</v>
      </c>
      <c r="P678" s="450"/>
    </row>
    <row r="679" spans="1:16" ht="19.5" customHeight="1">
      <c r="A679" s="69"/>
      <c r="B679" s="70"/>
      <c r="C679" s="451">
        <f>'Bid-Summary'!B254</f>
        <v>0</v>
      </c>
      <c r="D679" s="452"/>
      <c r="E679" s="451">
        <f>'Bid-Summary'!B255</f>
        <v>0</v>
      </c>
      <c r="F679" s="452"/>
      <c r="G679" s="451">
        <f>'Bid-Summary'!B256</f>
        <v>0</v>
      </c>
      <c r="H679" s="452"/>
      <c r="I679" s="451">
        <f>'Bid-Summary'!B257</f>
        <v>0</v>
      </c>
      <c r="J679" s="452"/>
      <c r="K679" s="451">
        <f>'Bid-Summary'!B258</f>
        <v>0</v>
      </c>
      <c r="L679" s="452"/>
      <c r="M679" s="453">
        <f>'Bid-Summary'!H254</f>
        <v>0</v>
      </c>
      <c r="N679" s="454"/>
      <c r="O679" s="453">
        <f>'Bid-Summary'!H255</f>
        <v>0</v>
      </c>
      <c r="P679" s="454"/>
    </row>
    <row r="680" spans="1:16" ht="19.5" customHeight="1">
      <c r="A680" s="455" t="s">
        <v>115</v>
      </c>
      <c r="B680" s="456"/>
      <c r="C680" s="457">
        <f>'Bid Amount'!C608:D608</f>
        <v>0</v>
      </c>
      <c r="D680" s="457"/>
      <c r="E680" s="457">
        <f>'Bid Amount'!E608:F608</f>
        <v>0</v>
      </c>
      <c r="F680" s="457"/>
      <c r="G680" s="457">
        <f>'Bid Amount'!G608:H608</f>
        <v>0</v>
      </c>
      <c r="H680" s="457"/>
      <c r="I680" s="477">
        <f>'Bid Amount'!I608:J608</f>
        <v>0</v>
      </c>
      <c r="J680" s="478"/>
      <c r="K680" s="457">
        <f>'Bid Amount'!K608:L608</f>
        <v>0</v>
      </c>
      <c r="L680" s="457"/>
      <c r="M680" s="457">
        <f>'Bid Amount'!M608:N608</f>
        <v>0</v>
      </c>
      <c r="N680" s="457"/>
      <c r="O680" s="457"/>
      <c r="P680" s="457"/>
    </row>
    <row r="681" spans="1:16" ht="19.5" customHeight="1">
      <c r="A681" s="71" t="s">
        <v>116</v>
      </c>
      <c r="B681" s="72"/>
      <c r="C681" s="458"/>
      <c r="D681" s="458"/>
      <c r="E681" s="458"/>
      <c r="F681" s="458"/>
      <c r="G681" s="458"/>
      <c r="H681" s="458"/>
      <c r="I681" s="458"/>
      <c r="J681" s="458"/>
      <c r="K681" s="458"/>
      <c r="L681" s="458"/>
      <c r="M681" s="458"/>
      <c r="N681" s="458"/>
      <c r="O681" s="458"/>
      <c r="P681" s="458"/>
    </row>
    <row r="682" spans="1:16" ht="19.5" customHeight="1">
      <c r="A682" s="73" t="s">
        <v>117</v>
      </c>
      <c r="B682" s="74"/>
      <c r="C682" s="459"/>
      <c r="D682" s="459"/>
      <c r="E682" s="459"/>
      <c r="F682" s="459"/>
      <c r="G682" s="459"/>
      <c r="H682" s="459"/>
      <c r="I682" s="459"/>
      <c r="J682" s="459"/>
      <c r="K682" s="459"/>
      <c r="L682" s="459"/>
      <c r="M682" s="459"/>
      <c r="N682" s="459"/>
      <c r="O682" s="459"/>
      <c r="P682" s="459"/>
    </row>
    <row r="683" spans="1:16" ht="19.5" customHeight="1">
      <c r="A683" s="460" t="s">
        <v>118</v>
      </c>
      <c r="B683" s="461"/>
      <c r="C683" s="459"/>
      <c r="D683" s="459"/>
      <c r="E683" s="459"/>
      <c r="F683" s="459"/>
      <c r="G683" s="459"/>
      <c r="H683" s="459"/>
      <c r="I683" s="459"/>
      <c r="J683" s="459"/>
      <c r="K683" s="459"/>
      <c r="L683" s="459"/>
      <c r="M683" s="459"/>
      <c r="N683" s="459"/>
      <c r="O683" s="459"/>
      <c r="P683" s="459"/>
    </row>
    <row r="684" spans="1:16" ht="19.5" customHeight="1">
      <c r="A684" s="75" t="s">
        <v>119</v>
      </c>
      <c r="B684" s="76"/>
      <c r="C684" s="462"/>
      <c r="D684" s="463"/>
      <c r="E684" s="462"/>
      <c r="F684" s="463"/>
      <c r="G684" s="462"/>
      <c r="H684" s="463"/>
      <c r="I684" s="462"/>
      <c r="J684" s="463"/>
      <c r="K684" s="462"/>
      <c r="L684" s="463"/>
      <c r="M684" s="462"/>
      <c r="N684" s="463"/>
      <c r="O684" s="462"/>
      <c r="P684" s="463"/>
    </row>
    <row r="685" spans="1:16" ht="19.5" customHeight="1">
      <c r="A685" s="73" t="s">
        <v>120</v>
      </c>
      <c r="B685" s="74"/>
      <c r="C685" s="464"/>
      <c r="D685" s="465"/>
      <c r="E685" s="464"/>
      <c r="F685" s="465"/>
      <c r="G685" s="464"/>
      <c r="H685" s="465"/>
      <c r="I685" s="464"/>
      <c r="J685" s="465"/>
      <c r="K685" s="464"/>
      <c r="L685" s="465"/>
      <c r="M685" s="464"/>
      <c r="N685" s="465"/>
      <c r="O685" s="464"/>
      <c r="P685" s="465"/>
    </row>
    <row r="686" spans="1:16" ht="19.5" customHeight="1">
      <c r="A686" s="77" t="s">
        <v>121</v>
      </c>
      <c r="B686" s="78"/>
      <c r="C686" s="459"/>
      <c r="D686" s="459"/>
      <c r="E686" s="459"/>
      <c r="F686" s="459"/>
      <c r="G686" s="459"/>
      <c r="H686" s="459"/>
      <c r="I686" s="459"/>
      <c r="J686" s="459"/>
      <c r="K686" s="459"/>
      <c r="L686" s="459"/>
      <c r="M686" s="459"/>
      <c r="N686" s="459"/>
      <c r="O686" s="459"/>
      <c r="P686" s="459"/>
    </row>
    <row r="687" spans="1:16" ht="19.5" customHeight="1">
      <c r="A687" s="77" t="s">
        <v>122</v>
      </c>
      <c r="B687" s="78"/>
      <c r="C687" s="459"/>
      <c r="D687" s="459"/>
      <c r="E687" s="459"/>
      <c r="F687" s="459"/>
      <c r="G687" s="459"/>
      <c r="H687" s="459"/>
      <c r="I687" s="459"/>
      <c r="J687" s="459"/>
      <c r="K687" s="459"/>
      <c r="L687" s="459"/>
      <c r="M687" s="459"/>
      <c r="N687" s="459"/>
      <c r="O687" s="459"/>
      <c r="P687" s="459"/>
    </row>
    <row r="688" spans="1:16" ht="19.5" customHeight="1">
      <c r="A688" s="77" t="s">
        <v>123</v>
      </c>
      <c r="B688" s="78"/>
      <c r="C688" s="459"/>
      <c r="D688" s="459"/>
      <c r="E688" s="459"/>
      <c r="F688" s="459"/>
      <c r="G688" s="459"/>
      <c r="H688" s="459"/>
      <c r="I688" s="459"/>
      <c r="J688" s="459"/>
      <c r="K688" s="459"/>
      <c r="L688" s="459"/>
      <c r="M688" s="459"/>
      <c r="N688" s="459"/>
      <c r="O688" s="459"/>
      <c r="P688" s="459"/>
    </row>
    <row r="689" spans="1:16" ht="19.5" customHeight="1">
      <c r="A689" s="77" t="s">
        <v>124</v>
      </c>
      <c r="B689" s="78"/>
      <c r="C689" s="459"/>
      <c r="D689" s="459"/>
      <c r="E689" s="459"/>
      <c r="F689" s="459"/>
      <c r="G689" s="459"/>
      <c r="H689" s="459"/>
      <c r="I689" s="459"/>
      <c r="J689" s="459"/>
      <c r="K689" s="459"/>
      <c r="L689" s="459"/>
      <c r="M689" s="459"/>
      <c r="N689" s="459"/>
      <c r="O689" s="459"/>
      <c r="P689" s="459"/>
    </row>
    <row r="690" spans="1:16" ht="19.5" customHeight="1">
      <c r="A690" s="73" t="s">
        <v>125</v>
      </c>
      <c r="B690" s="74"/>
      <c r="C690" s="459"/>
      <c r="D690" s="459"/>
      <c r="E690" s="459"/>
      <c r="F690" s="459"/>
      <c r="G690" s="459"/>
      <c r="H690" s="459"/>
      <c r="I690" s="459"/>
      <c r="J690" s="459"/>
      <c r="K690" s="459"/>
      <c r="L690" s="459"/>
      <c r="M690" s="459"/>
      <c r="N690" s="459"/>
      <c r="O690" s="459"/>
      <c r="P690" s="459"/>
    </row>
    <row r="704" spans="1:16" ht="15.6">
      <c r="A704" s="65" t="s">
        <v>105</v>
      </c>
      <c r="C704" s="412">
        <f>'Bid-Summary'!B260</f>
        <v>0</v>
      </c>
      <c r="D704" s="412"/>
      <c r="E704" s="66"/>
      <c r="F704" s="66"/>
      <c r="G704" s="66"/>
      <c r="H704" s="66"/>
      <c r="I704" s="66"/>
      <c r="J704" s="66"/>
      <c r="K704" s="66"/>
      <c r="L704" s="66"/>
      <c r="M704" s="66"/>
      <c r="N704" s="66"/>
      <c r="O704" s="66"/>
      <c r="P704" s="66"/>
    </row>
    <row r="705" spans="1:16" ht="15.6">
      <c r="A705" s="65" t="s">
        <v>106</v>
      </c>
      <c r="C705" s="412">
        <f>'Bid-Summary'!C261</f>
        <v>0</v>
      </c>
      <c r="D705" s="412"/>
      <c r="E705" s="412"/>
      <c r="F705" s="412"/>
      <c r="G705" s="412"/>
      <c r="H705" s="412"/>
      <c r="I705" s="412"/>
      <c r="J705" s="412"/>
      <c r="K705" s="412"/>
      <c r="L705" s="412"/>
      <c r="M705" s="412"/>
      <c r="N705" s="412"/>
      <c r="O705" s="412"/>
      <c r="P705" s="79"/>
    </row>
    <row r="706" spans="1:16" ht="15.6">
      <c r="A706" s="65" t="s">
        <v>107</v>
      </c>
      <c r="C706" s="413">
        <f>'Bid-Summary'!D260</f>
        <v>0</v>
      </c>
      <c r="D706" s="413"/>
      <c r="E706" s="66"/>
      <c r="F706" s="66"/>
      <c r="G706" s="66"/>
      <c r="H706" s="66"/>
      <c r="I706" s="66"/>
      <c r="J706" s="66"/>
      <c r="K706" s="66"/>
      <c r="L706" s="66"/>
      <c r="M706" s="66"/>
      <c r="N706" s="66"/>
      <c r="O706" s="66"/>
      <c r="P706" s="66"/>
    </row>
    <row r="708" spans="1:16">
      <c r="A708" s="67"/>
      <c r="B708" s="68"/>
      <c r="C708" s="449" t="s">
        <v>108</v>
      </c>
      <c r="D708" s="449"/>
      <c r="E708" s="449" t="s">
        <v>109</v>
      </c>
      <c r="F708" s="449"/>
      <c r="G708" s="449" t="s">
        <v>110</v>
      </c>
      <c r="H708" s="449"/>
      <c r="I708" s="449" t="s">
        <v>111</v>
      </c>
      <c r="J708" s="449"/>
      <c r="K708" s="449" t="s">
        <v>112</v>
      </c>
      <c r="L708" s="449"/>
      <c r="M708" s="449" t="s">
        <v>113</v>
      </c>
      <c r="N708" s="449"/>
      <c r="O708" s="450" t="s">
        <v>114</v>
      </c>
      <c r="P708" s="450"/>
    </row>
    <row r="709" spans="1:16" ht="19.5" customHeight="1">
      <c r="A709" s="69"/>
      <c r="B709" s="70"/>
      <c r="C709" s="451">
        <f>'Bid-Summary'!B265</f>
        <v>0</v>
      </c>
      <c r="D709" s="452"/>
      <c r="E709" s="451">
        <f>'Bid-Summary'!B266</f>
        <v>0</v>
      </c>
      <c r="F709" s="452"/>
      <c r="G709" s="451">
        <f>'Bid-Summary'!B267</f>
        <v>0</v>
      </c>
      <c r="H709" s="452"/>
      <c r="I709" s="451">
        <f>'Bid-Summary'!B268</f>
        <v>0</v>
      </c>
      <c r="J709" s="452"/>
      <c r="K709" s="451">
        <f>'Bid-Summary'!B269</f>
        <v>0</v>
      </c>
      <c r="L709" s="452"/>
      <c r="M709" s="453">
        <f>'Bid-Summary'!H265</f>
        <v>0</v>
      </c>
      <c r="N709" s="454"/>
      <c r="O709" s="453">
        <f>'Bid-Summary'!H266</f>
        <v>0</v>
      </c>
      <c r="P709" s="454"/>
    </row>
    <row r="710" spans="1:16" ht="19.5" customHeight="1">
      <c r="A710" s="455" t="s">
        <v>115</v>
      </c>
      <c r="B710" s="456"/>
      <c r="C710" s="457">
        <f>'Bid Amount'!C642:D642</f>
        <v>0</v>
      </c>
      <c r="D710" s="457"/>
      <c r="E710" s="457">
        <f>'Bid Amount'!E642:F642</f>
        <v>0</v>
      </c>
      <c r="F710" s="457"/>
      <c r="G710" s="457">
        <f>'Bid Amount'!G642:H642</f>
        <v>0</v>
      </c>
      <c r="H710" s="457"/>
      <c r="I710" s="477">
        <f>'Bid Amount'!I642:J642</f>
        <v>0</v>
      </c>
      <c r="J710" s="478"/>
      <c r="K710" s="457">
        <f>'Bid Amount'!K642:L642</f>
        <v>0</v>
      </c>
      <c r="L710" s="457"/>
      <c r="M710" s="457">
        <f>'Bid Amount'!M642:N642</f>
        <v>0</v>
      </c>
      <c r="N710" s="457"/>
      <c r="O710" s="457"/>
      <c r="P710" s="457"/>
    </row>
    <row r="711" spans="1:16" ht="19.5" customHeight="1">
      <c r="A711" s="71" t="s">
        <v>116</v>
      </c>
      <c r="B711" s="72"/>
      <c r="C711" s="458"/>
      <c r="D711" s="458"/>
      <c r="E711" s="458"/>
      <c r="F711" s="458"/>
      <c r="G711" s="458"/>
      <c r="H711" s="458"/>
      <c r="I711" s="458"/>
      <c r="J711" s="458"/>
      <c r="K711" s="458"/>
      <c r="L711" s="458"/>
      <c r="M711" s="458"/>
      <c r="N711" s="458"/>
      <c r="O711" s="458"/>
      <c r="P711" s="458"/>
    </row>
    <row r="712" spans="1:16" ht="19.5" customHeight="1">
      <c r="A712" s="73" t="s">
        <v>117</v>
      </c>
      <c r="B712" s="74"/>
      <c r="C712" s="459"/>
      <c r="D712" s="459"/>
      <c r="E712" s="459"/>
      <c r="F712" s="459"/>
      <c r="G712" s="459"/>
      <c r="H712" s="459"/>
      <c r="I712" s="459"/>
      <c r="J712" s="459"/>
      <c r="K712" s="459"/>
      <c r="L712" s="459"/>
      <c r="M712" s="459"/>
      <c r="N712" s="459"/>
      <c r="O712" s="459"/>
      <c r="P712" s="459"/>
    </row>
    <row r="713" spans="1:16" ht="19.5" customHeight="1">
      <c r="A713" s="460" t="s">
        <v>118</v>
      </c>
      <c r="B713" s="461"/>
      <c r="C713" s="459"/>
      <c r="D713" s="459"/>
      <c r="E713" s="459"/>
      <c r="F713" s="459"/>
      <c r="G713" s="459"/>
      <c r="H713" s="459"/>
      <c r="I713" s="459"/>
      <c r="J713" s="459"/>
      <c r="K713" s="459"/>
      <c r="L713" s="459"/>
      <c r="M713" s="459"/>
      <c r="N713" s="459"/>
      <c r="O713" s="459"/>
      <c r="P713" s="459"/>
    </row>
    <row r="714" spans="1:16" ht="19.5" customHeight="1">
      <c r="A714" s="75" t="s">
        <v>119</v>
      </c>
      <c r="B714" s="76"/>
      <c r="C714" s="462"/>
      <c r="D714" s="463"/>
      <c r="E714" s="462"/>
      <c r="F714" s="463"/>
      <c r="G714" s="462"/>
      <c r="H714" s="463"/>
      <c r="I714" s="462"/>
      <c r="J714" s="463"/>
      <c r="K714" s="462"/>
      <c r="L714" s="463"/>
      <c r="M714" s="462"/>
      <c r="N714" s="463"/>
      <c r="O714" s="462"/>
      <c r="P714" s="463"/>
    </row>
    <row r="715" spans="1:16" ht="19.5" customHeight="1">
      <c r="A715" s="73" t="s">
        <v>120</v>
      </c>
      <c r="B715" s="74"/>
      <c r="C715" s="464"/>
      <c r="D715" s="465"/>
      <c r="E715" s="464"/>
      <c r="F715" s="465"/>
      <c r="G715" s="464"/>
      <c r="H715" s="465"/>
      <c r="I715" s="464"/>
      <c r="J715" s="465"/>
      <c r="K715" s="464"/>
      <c r="L715" s="465"/>
      <c r="M715" s="464"/>
      <c r="N715" s="465"/>
      <c r="O715" s="464"/>
      <c r="P715" s="465"/>
    </row>
    <row r="716" spans="1:16" ht="19.5" customHeight="1">
      <c r="A716" s="77" t="s">
        <v>121</v>
      </c>
      <c r="B716" s="78"/>
      <c r="C716" s="459"/>
      <c r="D716" s="459"/>
      <c r="E716" s="459"/>
      <c r="F716" s="459"/>
      <c r="G716" s="459"/>
      <c r="H716" s="459"/>
      <c r="I716" s="459"/>
      <c r="J716" s="459"/>
      <c r="K716" s="459"/>
      <c r="L716" s="459"/>
      <c r="M716" s="459"/>
      <c r="N716" s="459"/>
      <c r="O716" s="459"/>
      <c r="P716" s="459"/>
    </row>
    <row r="717" spans="1:16" ht="19.5" customHeight="1">
      <c r="A717" s="77" t="s">
        <v>122</v>
      </c>
      <c r="B717" s="78"/>
      <c r="C717" s="459"/>
      <c r="D717" s="459"/>
      <c r="E717" s="459"/>
      <c r="F717" s="459"/>
      <c r="G717" s="459"/>
      <c r="H717" s="459"/>
      <c r="I717" s="459"/>
      <c r="J717" s="459"/>
      <c r="K717" s="459"/>
      <c r="L717" s="459"/>
      <c r="M717" s="459"/>
      <c r="N717" s="459"/>
      <c r="O717" s="459"/>
      <c r="P717" s="459"/>
    </row>
    <row r="718" spans="1:16" ht="19.5" customHeight="1">
      <c r="A718" s="77" t="s">
        <v>123</v>
      </c>
      <c r="B718" s="78"/>
      <c r="C718" s="459"/>
      <c r="D718" s="459"/>
      <c r="E718" s="459"/>
      <c r="F718" s="459"/>
      <c r="G718" s="459"/>
      <c r="H718" s="459"/>
      <c r="I718" s="459"/>
      <c r="J718" s="459"/>
      <c r="K718" s="459"/>
      <c r="L718" s="459"/>
      <c r="M718" s="459"/>
      <c r="N718" s="459"/>
      <c r="O718" s="459"/>
      <c r="P718" s="459"/>
    </row>
    <row r="719" spans="1:16" ht="19.5" customHeight="1">
      <c r="A719" s="77" t="s">
        <v>124</v>
      </c>
      <c r="B719" s="78"/>
      <c r="C719" s="459"/>
      <c r="D719" s="459"/>
      <c r="E719" s="459"/>
      <c r="F719" s="459"/>
      <c r="G719" s="459"/>
      <c r="H719" s="459"/>
      <c r="I719" s="459"/>
      <c r="J719" s="459"/>
      <c r="K719" s="459"/>
      <c r="L719" s="459"/>
      <c r="M719" s="459"/>
      <c r="N719" s="459"/>
      <c r="O719" s="459"/>
      <c r="P719" s="459"/>
    </row>
    <row r="720" spans="1:16" ht="19.5" customHeight="1">
      <c r="A720" s="73" t="s">
        <v>125</v>
      </c>
      <c r="B720" s="74"/>
      <c r="C720" s="459"/>
      <c r="D720" s="459"/>
      <c r="E720" s="459"/>
      <c r="F720" s="459"/>
      <c r="G720" s="459"/>
      <c r="H720" s="459"/>
      <c r="I720" s="459"/>
      <c r="J720" s="459"/>
      <c r="K720" s="459"/>
      <c r="L720" s="459"/>
      <c r="M720" s="459"/>
      <c r="N720" s="459"/>
      <c r="O720" s="459"/>
      <c r="P720" s="459"/>
    </row>
    <row r="734" spans="1:16" ht="15.6">
      <c r="A734" s="65" t="s">
        <v>105</v>
      </c>
      <c r="C734" s="412">
        <f>'Bid-Summary'!B271</f>
        <v>0</v>
      </c>
      <c r="D734" s="412"/>
      <c r="E734" s="66"/>
      <c r="F734" s="66"/>
      <c r="G734" s="66"/>
      <c r="H734" s="66"/>
      <c r="I734" s="66"/>
      <c r="J734" s="66"/>
      <c r="K734" s="66"/>
      <c r="L734" s="66"/>
      <c r="M734" s="66"/>
      <c r="N734" s="66"/>
      <c r="O734" s="66"/>
      <c r="P734" s="66"/>
    </row>
    <row r="735" spans="1:16" ht="15.6">
      <c r="A735" s="65" t="s">
        <v>106</v>
      </c>
      <c r="C735" s="412">
        <f>'Bid-Summary'!C272</f>
        <v>0</v>
      </c>
      <c r="D735" s="412"/>
      <c r="E735" s="412"/>
      <c r="F735" s="412"/>
      <c r="G735" s="412"/>
      <c r="H735" s="412"/>
      <c r="I735" s="412"/>
      <c r="J735" s="412"/>
      <c r="K735" s="412"/>
      <c r="L735" s="412"/>
      <c r="M735" s="412"/>
      <c r="N735" s="412"/>
      <c r="O735" s="412"/>
      <c r="P735" s="79"/>
    </row>
    <row r="736" spans="1:16" ht="15.6">
      <c r="A736" s="65" t="s">
        <v>107</v>
      </c>
      <c r="C736" s="413">
        <f>'Bid-Summary'!D271</f>
        <v>0</v>
      </c>
      <c r="D736" s="413"/>
      <c r="E736" s="66"/>
      <c r="F736" s="66"/>
      <c r="G736" s="66"/>
      <c r="H736" s="66"/>
      <c r="I736" s="66"/>
      <c r="J736" s="66"/>
      <c r="K736" s="66"/>
      <c r="L736" s="66"/>
      <c r="M736" s="66"/>
      <c r="N736" s="66"/>
      <c r="O736" s="66"/>
      <c r="P736" s="66"/>
    </row>
    <row r="738" spans="1:16">
      <c r="A738" s="67"/>
      <c r="B738" s="68"/>
      <c r="C738" s="449" t="s">
        <v>108</v>
      </c>
      <c r="D738" s="449"/>
      <c r="E738" s="449" t="s">
        <v>109</v>
      </c>
      <c r="F738" s="449"/>
      <c r="G738" s="449" t="s">
        <v>110</v>
      </c>
      <c r="H738" s="449"/>
      <c r="I738" s="449" t="s">
        <v>111</v>
      </c>
      <c r="J738" s="449"/>
      <c r="K738" s="449" t="s">
        <v>112</v>
      </c>
      <c r="L738" s="449"/>
      <c r="M738" s="449" t="s">
        <v>113</v>
      </c>
      <c r="N738" s="449"/>
      <c r="O738" s="450" t="s">
        <v>114</v>
      </c>
      <c r="P738" s="450"/>
    </row>
    <row r="739" spans="1:16" ht="19.5" customHeight="1">
      <c r="A739" s="69"/>
      <c r="B739" s="70"/>
      <c r="C739" s="451">
        <f>'Bid-Summary'!B276</f>
        <v>0</v>
      </c>
      <c r="D739" s="452"/>
      <c r="E739" s="451">
        <f>'Bid-Summary'!B277</f>
        <v>0</v>
      </c>
      <c r="F739" s="452"/>
      <c r="G739" s="451">
        <f>'Bid-Summary'!B278</f>
        <v>0</v>
      </c>
      <c r="H739" s="452"/>
      <c r="I739" s="451">
        <f>'Bid-Summary'!B279</f>
        <v>0</v>
      </c>
      <c r="J739" s="452"/>
      <c r="K739" s="451">
        <f>'Bid-Summary'!B280</f>
        <v>0</v>
      </c>
      <c r="L739" s="452"/>
      <c r="M739" s="453">
        <f>'Bid-Summary'!H276</f>
        <v>0</v>
      </c>
      <c r="N739" s="454"/>
      <c r="O739" s="453">
        <f>'Bid-Summary'!H277</f>
        <v>0</v>
      </c>
      <c r="P739" s="454"/>
    </row>
    <row r="740" spans="1:16" ht="19.5" customHeight="1">
      <c r="A740" s="455" t="s">
        <v>115</v>
      </c>
      <c r="B740" s="456"/>
      <c r="C740" s="457">
        <f>'Bid Amount'!C676:D676</f>
        <v>0</v>
      </c>
      <c r="D740" s="457"/>
      <c r="E740" s="457">
        <f>'Bid Amount'!E676:F676</f>
        <v>0</v>
      </c>
      <c r="F740" s="457"/>
      <c r="G740" s="457">
        <f>'Bid Amount'!G676:H676</f>
        <v>0</v>
      </c>
      <c r="H740" s="457"/>
      <c r="I740" s="477">
        <f>'Bid Amount'!I676:J676</f>
        <v>0</v>
      </c>
      <c r="J740" s="478"/>
      <c r="K740" s="457">
        <f>'Bid Amount'!K676:L676</f>
        <v>0</v>
      </c>
      <c r="L740" s="457"/>
      <c r="M740" s="457">
        <f>'Bid Amount'!M676:N676</f>
        <v>0</v>
      </c>
      <c r="N740" s="457"/>
      <c r="O740" s="457"/>
      <c r="P740" s="457"/>
    </row>
    <row r="741" spans="1:16" ht="19.5" customHeight="1">
      <c r="A741" s="71" t="s">
        <v>116</v>
      </c>
      <c r="B741" s="72"/>
      <c r="C741" s="458"/>
      <c r="D741" s="458"/>
      <c r="E741" s="458"/>
      <c r="F741" s="458"/>
      <c r="G741" s="458"/>
      <c r="H741" s="458"/>
      <c r="I741" s="458"/>
      <c r="J741" s="458"/>
      <c r="K741" s="458"/>
      <c r="L741" s="458"/>
      <c r="M741" s="458"/>
      <c r="N741" s="458"/>
      <c r="O741" s="458"/>
      <c r="P741" s="458"/>
    </row>
    <row r="742" spans="1:16" ht="19.5" customHeight="1">
      <c r="A742" s="73" t="s">
        <v>117</v>
      </c>
      <c r="B742" s="74"/>
      <c r="C742" s="459"/>
      <c r="D742" s="459"/>
      <c r="E742" s="459"/>
      <c r="F742" s="459"/>
      <c r="G742" s="459"/>
      <c r="H742" s="459"/>
      <c r="I742" s="459"/>
      <c r="J742" s="459"/>
      <c r="K742" s="459"/>
      <c r="L742" s="459"/>
      <c r="M742" s="459"/>
      <c r="N742" s="459"/>
      <c r="O742" s="459"/>
      <c r="P742" s="459"/>
    </row>
    <row r="743" spans="1:16" ht="19.5" customHeight="1">
      <c r="A743" s="460" t="s">
        <v>118</v>
      </c>
      <c r="B743" s="461"/>
      <c r="C743" s="459"/>
      <c r="D743" s="459"/>
      <c r="E743" s="459"/>
      <c r="F743" s="459"/>
      <c r="G743" s="459"/>
      <c r="H743" s="459"/>
      <c r="I743" s="459"/>
      <c r="J743" s="459"/>
      <c r="K743" s="459"/>
      <c r="L743" s="459"/>
      <c r="M743" s="459"/>
      <c r="N743" s="459"/>
      <c r="O743" s="459"/>
      <c r="P743" s="459"/>
    </row>
    <row r="744" spans="1:16" ht="19.5" customHeight="1">
      <c r="A744" s="75" t="s">
        <v>119</v>
      </c>
      <c r="B744" s="76"/>
      <c r="C744" s="462"/>
      <c r="D744" s="463"/>
      <c r="E744" s="462"/>
      <c r="F744" s="463"/>
      <c r="G744" s="462"/>
      <c r="H744" s="463"/>
      <c r="I744" s="462"/>
      <c r="J744" s="463"/>
      <c r="K744" s="462"/>
      <c r="L744" s="463"/>
      <c r="M744" s="462"/>
      <c r="N744" s="463"/>
      <c r="O744" s="462"/>
      <c r="P744" s="463"/>
    </row>
    <row r="745" spans="1:16" ht="19.5" customHeight="1">
      <c r="A745" s="73" t="s">
        <v>120</v>
      </c>
      <c r="B745" s="74"/>
      <c r="C745" s="464"/>
      <c r="D745" s="465"/>
      <c r="E745" s="464"/>
      <c r="F745" s="465"/>
      <c r="G745" s="464"/>
      <c r="H745" s="465"/>
      <c r="I745" s="464"/>
      <c r="J745" s="465"/>
      <c r="K745" s="464"/>
      <c r="L745" s="465"/>
      <c r="M745" s="464"/>
      <c r="N745" s="465"/>
      <c r="O745" s="464"/>
      <c r="P745" s="465"/>
    </row>
    <row r="746" spans="1:16" ht="19.5" customHeight="1">
      <c r="A746" s="77" t="s">
        <v>121</v>
      </c>
      <c r="B746" s="78"/>
      <c r="C746" s="459"/>
      <c r="D746" s="459"/>
      <c r="E746" s="459"/>
      <c r="F746" s="459"/>
      <c r="G746" s="459"/>
      <c r="H746" s="459"/>
      <c r="I746" s="459"/>
      <c r="J746" s="459"/>
      <c r="K746" s="459"/>
      <c r="L746" s="459"/>
      <c r="M746" s="459"/>
      <c r="N746" s="459"/>
      <c r="O746" s="459"/>
      <c r="P746" s="459"/>
    </row>
    <row r="747" spans="1:16" ht="19.5" customHeight="1">
      <c r="A747" s="77" t="s">
        <v>122</v>
      </c>
      <c r="B747" s="78"/>
      <c r="C747" s="459"/>
      <c r="D747" s="459"/>
      <c r="E747" s="459"/>
      <c r="F747" s="459"/>
      <c r="G747" s="459"/>
      <c r="H747" s="459"/>
      <c r="I747" s="459"/>
      <c r="J747" s="459"/>
      <c r="K747" s="459"/>
      <c r="L747" s="459"/>
      <c r="M747" s="459"/>
      <c r="N747" s="459"/>
      <c r="O747" s="459"/>
      <c r="P747" s="459"/>
    </row>
    <row r="748" spans="1:16" ht="19.5" customHeight="1">
      <c r="A748" s="77" t="s">
        <v>123</v>
      </c>
      <c r="B748" s="78"/>
      <c r="C748" s="459"/>
      <c r="D748" s="459"/>
      <c r="E748" s="459"/>
      <c r="F748" s="459"/>
      <c r="G748" s="459"/>
      <c r="H748" s="459"/>
      <c r="I748" s="459"/>
      <c r="J748" s="459"/>
      <c r="K748" s="459"/>
      <c r="L748" s="459"/>
      <c r="M748" s="459"/>
      <c r="N748" s="459"/>
      <c r="O748" s="459"/>
      <c r="P748" s="459"/>
    </row>
    <row r="749" spans="1:16" ht="19.5" customHeight="1">
      <c r="A749" s="77" t="s">
        <v>124</v>
      </c>
      <c r="B749" s="78"/>
      <c r="C749" s="459"/>
      <c r="D749" s="459"/>
      <c r="E749" s="459"/>
      <c r="F749" s="459"/>
      <c r="G749" s="459"/>
      <c r="H749" s="459"/>
      <c r="I749" s="459"/>
      <c r="J749" s="459"/>
      <c r="K749" s="459"/>
      <c r="L749" s="459"/>
      <c r="M749" s="459"/>
      <c r="N749" s="459"/>
      <c r="O749" s="459"/>
      <c r="P749" s="459"/>
    </row>
    <row r="750" spans="1:16" ht="19.5" customHeight="1">
      <c r="A750" s="73" t="s">
        <v>125</v>
      </c>
      <c r="B750" s="74"/>
      <c r="C750" s="459"/>
      <c r="D750" s="459"/>
      <c r="E750" s="459"/>
      <c r="F750" s="459"/>
      <c r="G750" s="459"/>
      <c r="H750" s="459"/>
      <c r="I750" s="459"/>
      <c r="J750" s="459"/>
      <c r="K750" s="459"/>
      <c r="L750" s="459"/>
      <c r="M750" s="459"/>
      <c r="N750" s="459"/>
      <c r="O750" s="459"/>
      <c r="P750" s="459"/>
    </row>
    <row r="764" spans="1:16" ht="15.6">
      <c r="A764" s="65" t="s">
        <v>105</v>
      </c>
      <c r="C764" s="412">
        <f>'Bid-Summary'!B283</f>
        <v>0</v>
      </c>
      <c r="D764" s="412"/>
      <c r="E764" s="66"/>
      <c r="F764" s="66"/>
      <c r="G764" s="66"/>
      <c r="H764" s="66"/>
      <c r="I764" s="66"/>
      <c r="J764" s="66"/>
      <c r="K764" s="66"/>
      <c r="L764" s="66"/>
      <c r="M764" s="66"/>
      <c r="N764" s="66"/>
      <c r="O764" s="66"/>
      <c r="P764" s="66"/>
    </row>
    <row r="765" spans="1:16" ht="15.6">
      <c r="A765" s="65" t="s">
        <v>106</v>
      </c>
      <c r="C765" s="412">
        <f>'Bid-Summary'!C284</f>
        <v>0</v>
      </c>
      <c r="D765" s="412"/>
      <c r="E765" s="412"/>
      <c r="F765" s="412"/>
      <c r="G765" s="412"/>
      <c r="H765" s="412"/>
      <c r="I765" s="412"/>
      <c r="J765" s="412"/>
      <c r="K765" s="412"/>
      <c r="L765" s="412"/>
      <c r="M765" s="412"/>
      <c r="N765" s="412"/>
      <c r="O765" s="412"/>
      <c r="P765" s="79"/>
    </row>
    <row r="766" spans="1:16" ht="15.6">
      <c r="A766" s="65" t="s">
        <v>107</v>
      </c>
      <c r="C766" s="413">
        <f>'Bid-Summary'!D283</f>
        <v>0</v>
      </c>
      <c r="D766" s="413"/>
      <c r="E766" s="66"/>
      <c r="F766" s="66"/>
      <c r="G766" s="66"/>
      <c r="H766" s="66"/>
      <c r="I766" s="66"/>
      <c r="J766" s="66"/>
      <c r="K766" s="66"/>
      <c r="L766" s="66"/>
      <c r="M766" s="66"/>
      <c r="N766" s="66"/>
      <c r="O766" s="66"/>
      <c r="P766" s="66"/>
    </row>
    <row r="768" spans="1:16">
      <c r="A768" s="67"/>
      <c r="B768" s="68"/>
      <c r="C768" s="449" t="s">
        <v>108</v>
      </c>
      <c r="D768" s="449"/>
      <c r="E768" s="449" t="s">
        <v>109</v>
      </c>
      <c r="F768" s="449"/>
      <c r="G768" s="449" t="s">
        <v>110</v>
      </c>
      <c r="H768" s="449"/>
      <c r="I768" s="449" t="s">
        <v>111</v>
      </c>
      <c r="J768" s="449"/>
      <c r="K768" s="449" t="s">
        <v>112</v>
      </c>
      <c r="L768" s="449"/>
      <c r="M768" s="449" t="s">
        <v>113</v>
      </c>
      <c r="N768" s="449"/>
      <c r="O768" s="450" t="s">
        <v>114</v>
      </c>
      <c r="P768" s="450"/>
    </row>
    <row r="769" spans="1:16" ht="19.5" customHeight="1">
      <c r="A769" s="69"/>
      <c r="B769" s="70"/>
      <c r="C769" s="451">
        <f>'Bid-Summary'!B288</f>
        <v>0</v>
      </c>
      <c r="D769" s="452"/>
      <c r="E769" s="451">
        <f>'Bid-Summary'!B289</f>
        <v>0</v>
      </c>
      <c r="F769" s="452"/>
      <c r="G769" s="451">
        <f>'Bid-Summary'!B290</f>
        <v>0</v>
      </c>
      <c r="H769" s="452"/>
      <c r="I769" s="451">
        <f>'Bid-Summary'!B291</f>
        <v>0</v>
      </c>
      <c r="J769" s="452"/>
      <c r="K769" s="451">
        <f>'Bid-Summary'!B292</f>
        <v>0</v>
      </c>
      <c r="L769" s="452"/>
      <c r="M769" s="453">
        <f>'Bid-Summary'!H288</f>
        <v>0</v>
      </c>
      <c r="N769" s="454"/>
      <c r="O769" s="453">
        <f>'Bid-Summary'!H289</f>
        <v>0</v>
      </c>
      <c r="P769" s="454"/>
    </row>
    <row r="770" spans="1:16" ht="19.5" customHeight="1">
      <c r="A770" s="455" t="s">
        <v>115</v>
      </c>
      <c r="B770" s="456"/>
      <c r="C770" s="457">
        <f>'Bid Amount'!C710:D710</f>
        <v>0</v>
      </c>
      <c r="D770" s="457"/>
      <c r="E770" s="457">
        <f>'Bid Amount'!E710:F710</f>
        <v>0</v>
      </c>
      <c r="F770" s="457"/>
      <c r="G770" s="457">
        <f>'Bid Amount'!G710:H710</f>
        <v>0</v>
      </c>
      <c r="H770" s="457"/>
      <c r="I770" s="477">
        <f>'Bid Amount'!I710:J710</f>
        <v>0</v>
      </c>
      <c r="J770" s="478"/>
      <c r="K770" s="457">
        <f>'Bid Amount'!K710:L710</f>
        <v>0</v>
      </c>
      <c r="L770" s="457"/>
      <c r="M770" s="457">
        <f>'Bid Amount'!M710:N710</f>
        <v>0</v>
      </c>
      <c r="N770" s="457"/>
      <c r="O770" s="457"/>
      <c r="P770" s="457"/>
    </row>
    <row r="771" spans="1:16" ht="19.5" customHeight="1">
      <c r="A771" s="71" t="s">
        <v>116</v>
      </c>
      <c r="B771" s="72"/>
      <c r="C771" s="458"/>
      <c r="D771" s="458"/>
      <c r="E771" s="458"/>
      <c r="F771" s="458"/>
      <c r="G771" s="458"/>
      <c r="H771" s="458"/>
      <c r="I771" s="458"/>
      <c r="J771" s="458"/>
      <c r="K771" s="458"/>
      <c r="L771" s="458"/>
      <c r="M771" s="458"/>
      <c r="N771" s="458"/>
      <c r="O771" s="458"/>
      <c r="P771" s="458"/>
    </row>
    <row r="772" spans="1:16" ht="19.5" customHeight="1">
      <c r="A772" s="73" t="s">
        <v>117</v>
      </c>
      <c r="B772" s="74"/>
      <c r="C772" s="459"/>
      <c r="D772" s="459"/>
      <c r="E772" s="459"/>
      <c r="F772" s="459"/>
      <c r="G772" s="459"/>
      <c r="H772" s="459"/>
      <c r="I772" s="459"/>
      <c r="J772" s="459"/>
      <c r="K772" s="459"/>
      <c r="L772" s="459"/>
      <c r="M772" s="459"/>
      <c r="N772" s="459"/>
      <c r="O772" s="459"/>
      <c r="P772" s="459"/>
    </row>
    <row r="773" spans="1:16" ht="19.5" customHeight="1">
      <c r="A773" s="460" t="s">
        <v>118</v>
      </c>
      <c r="B773" s="461"/>
      <c r="C773" s="459"/>
      <c r="D773" s="459"/>
      <c r="E773" s="459"/>
      <c r="F773" s="459"/>
      <c r="G773" s="459"/>
      <c r="H773" s="459"/>
      <c r="I773" s="459"/>
      <c r="J773" s="459"/>
      <c r="K773" s="459"/>
      <c r="L773" s="459"/>
      <c r="M773" s="459"/>
      <c r="N773" s="459"/>
      <c r="O773" s="459"/>
      <c r="P773" s="459"/>
    </row>
    <row r="774" spans="1:16" ht="19.5" customHeight="1">
      <c r="A774" s="75" t="s">
        <v>119</v>
      </c>
      <c r="B774" s="76"/>
      <c r="C774" s="462"/>
      <c r="D774" s="463"/>
      <c r="E774" s="462"/>
      <c r="F774" s="463"/>
      <c r="G774" s="462"/>
      <c r="H774" s="463"/>
      <c r="I774" s="462"/>
      <c r="J774" s="463"/>
      <c r="K774" s="462"/>
      <c r="L774" s="463"/>
      <c r="M774" s="462"/>
      <c r="N774" s="463"/>
      <c r="O774" s="462"/>
      <c r="P774" s="463"/>
    </row>
    <row r="775" spans="1:16" ht="19.5" customHeight="1">
      <c r="A775" s="73" t="s">
        <v>120</v>
      </c>
      <c r="B775" s="74"/>
      <c r="C775" s="464"/>
      <c r="D775" s="465"/>
      <c r="E775" s="464"/>
      <c r="F775" s="465"/>
      <c r="G775" s="464"/>
      <c r="H775" s="465"/>
      <c r="I775" s="464"/>
      <c r="J775" s="465"/>
      <c r="K775" s="464"/>
      <c r="L775" s="465"/>
      <c r="M775" s="464"/>
      <c r="N775" s="465"/>
      <c r="O775" s="464"/>
      <c r="P775" s="465"/>
    </row>
    <row r="776" spans="1:16" ht="19.5" customHeight="1">
      <c r="A776" s="77" t="s">
        <v>121</v>
      </c>
      <c r="B776" s="78"/>
      <c r="C776" s="459"/>
      <c r="D776" s="459"/>
      <c r="E776" s="459"/>
      <c r="F776" s="459"/>
      <c r="G776" s="459"/>
      <c r="H776" s="459"/>
      <c r="I776" s="459"/>
      <c r="J776" s="459"/>
      <c r="K776" s="459"/>
      <c r="L776" s="459"/>
      <c r="M776" s="459"/>
      <c r="N776" s="459"/>
      <c r="O776" s="459"/>
      <c r="P776" s="459"/>
    </row>
    <row r="777" spans="1:16" ht="19.5" customHeight="1">
      <c r="A777" s="77" t="s">
        <v>122</v>
      </c>
      <c r="B777" s="78"/>
      <c r="C777" s="459"/>
      <c r="D777" s="459"/>
      <c r="E777" s="459"/>
      <c r="F777" s="459"/>
      <c r="G777" s="459"/>
      <c r="H777" s="459"/>
      <c r="I777" s="459"/>
      <c r="J777" s="459"/>
      <c r="K777" s="459"/>
      <c r="L777" s="459"/>
      <c r="M777" s="459"/>
      <c r="N777" s="459"/>
      <c r="O777" s="459"/>
      <c r="P777" s="459"/>
    </row>
    <row r="778" spans="1:16" ht="19.5" customHeight="1">
      <c r="A778" s="77" t="s">
        <v>123</v>
      </c>
      <c r="B778" s="78"/>
      <c r="C778" s="459"/>
      <c r="D778" s="459"/>
      <c r="E778" s="459"/>
      <c r="F778" s="459"/>
      <c r="G778" s="459"/>
      <c r="H778" s="459"/>
      <c r="I778" s="459"/>
      <c r="J778" s="459"/>
      <c r="K778" s="459"/>
      <c r="L778" s="459"/>
      <c r="M778" s="459"/>
      <c r="N778" s="459"/>
      <c r="O778" s="459"/>
      <c r="P778" s="459"/>
    </row>
    <row r="779" spans="1:16" ht="19.5" customHeight="1">
      <c r="A779" s="77" t="s">
        <v>124</v>
      </c>
      <c r="B779" s="78"/>
      <c r="C779" s="459"/>
      <c r="D779" s="459"/>
      <c r="E779" s="459"/>
      <c r="F779" s="459"/>
      <c r="G779" s="459"/>
      <c r="H779" s="459"/>
      <c r="I779" s="459"/>
      <c r="J779" s="459"/>
      <c r="K779" s="459"/>
      <c r="L779" s="459"/>
      <c r="M779" s="459"/>
      <c r="N779" s="459"/>
      <c r="O779" s="459"/>
      <c r="P779" s="459"/>
    </row>
    <row r="780" spans="1:16" ht="19.5" customHeight="1">
      <c r="A780" s="73" t="s">
        <v>125</v>
      </c>
      <c r="B780" s="74"/>
      <c r="C780" s="459"/>
      <c r="D780" s="459"/>
      <c r="E780" s="459"/>
      <c r="F780" s="459"/>
      <c r="G780" s="459"/>
      <c r="H780" s="459"/>
      <c r="I780" s="459"/>
      <c r="J780" s="459"/>
      <c r="K780" s="459"/>
      <c r="L780" s="459"/>
      <c r="M780" s="459"/>
      <c r="N780" s="459"/>
      <c r="O780" s="459"/>
      <c r="P780" s="459"/>
    </row>
    <row r="794" spans="1:16" ht="15.6">
      <c r="A794" s="65" t="s">
        <v>105</v>
      </c>
      <c r="C794" s="412">
        <f>'Bid-Summary'!B294</f>
        <v>0</v>
      </c>
      <c r="D794" s="412"/>
      <c r="E794" s="66"/>
      <c r="F794" s="66"/>
      <c r="G794" s="66"/>
      <c r="H794" s="66"/>
      <c r="I794" s="66"/>
      <c r="J794" s="66"/>
      <c r="K794" s="66"/>
      <c r="L794" s="66"/>
      <c r="M794" s="66"/>
      <c r="N794" s="66"/>
      <c r="O794" s="66"/>
      <c r="P794" s="66"/>
    </row>
    <row r="795" spans="1:16" ht="15.6">
      <c r="A795" s="65" t="s">
        <v>106</v>
      </c>
      <c r="C795" s="412">
        <f>'Bid-Summary'!C295</f>
        <v>0</v>
      </c>
      <c r="D795" s="412"/>
      <c r="E795" s="412"/>
      <c r="F795" s="412"/>
      <c r="G795" s="412"/>
      <c r="H795" s="412"/>
      <c r="I795" s="412"/>
      <c r="J795" s="412"/>
      <c r="K795" s="412"/>
      <c r="L795" s="412"/>
      <c r="M795" s="412"/>
      <c r="N795" s="412"/>
      <c r="O795" s="412"/>
      <c r="P795" s="79"/>
    </row>
    <row r="796" spans="1:16" ht="15.6">
      <c r="A796" s="65" t="s">
        <v>107</v>
      </c>
      <c r="C796" s="413">
        <f>'Bid-Summary'!D294</f>
        <v>0</v>
      </c>
      <c r="D796" s="413"/>
      <c r="E796" s="66"/>
      <c r="F796" s="66"/>
      <c r="G796" s="66"/>
      <c r="H796" s="66"/>
      <c r="I796" s="66"/>
      <c r="J796" s="66"/>
      <c r="K796" s="66"/>
      <c r="L796" s="66"/>
      <c r="M796" s="66"/>
      <c r="N796" s="66"/>
      <c r="O796" s="66"/>
      <c r="P796" s="66"/>
    </row>
    <row r="798" spans="1:16">
      <c r="A798" s="67"/>
      <c r="B798" s="68"/>
      <c r="C798" s="449" t="s">
        <v>108</v>
      </c>
      <c r="D798" s="449"/>
      <c r="E798" s="449" t="s">
        <v>109</v>
      </c>
      <c r="F798" s="449"/>
      <c r="G798" s="449" t="s">
        <v>110</v>
      </c>
      <c r="H798" s="449"/>
      <c r="I798" s="449" t="s">
        <v>111</v>
      </c>
      <c r="J798" s="449"/>
      <c r="K798" s="449" t="s">
        <v>112</v>
      </c>
      <c r="L798" s="449"/>
      <c r="M798" s="449" t="s">
        <v>113</v>
      </c>
      <c r="N798" s="449"/>
      <c r="O798" s="450" t="s">
        <v>114</v>
      </c>
      <c r="P798" s="450"/>
    </row>
    <row r="799" spans="1:16" ht="19.5" customHeight="1">
      <c r="A799" s="69"/>
      <c r="B799" s="70"/>
      <c r="C799" s="451">
        <f>'Bid-Summary'!B299</f>
        <v>0</v>
      </c>
      <c r="D799" s="452"/>
      <c r="E799" s="451">
        <f>'Bid-Summary'!B300</f>
        <v>0</v>
      </c>
      <c r="F799" s="452"/>
      <c r="G799" s="451">
        <f>'Bid-Summary'!B301</f>
        <v>0</v>
      </c>
      <c r="H799" s="452"/>
      <c r="I799" s="451">
        <f>'Bid-Summary'!B302</f>
        <v>0</v>
      </c>
      <c r="J799" s="452"/>
      <c r="K799" s="451">
        <f>'Bid-Summary'!B303</f>
        <v>0</v>
      </c>
      <c r="L799" s="452"/>
      <c r="M799" s="453">
        <f>'Bid-Summary'!H299</f>
        <v>0</v>
      </c>
      <c r="N799" s="454"/>
      <c r="O799" s="453">
        <f>'Bid-Summary'!H300</f>
        <v>0</v>
      </c>
      <c r="P799" s="454"/>
    </row>
    <row r="800" spans="1:16" ht="19.5" customHeight="1">
      <c r="A800" s="455" t="s">
        <v>115</v>
      </c>
      <c r="B800" s="456"/>
      <c r="C800" s="457">
        <f>'Bid Amount'!C744:D744</f>
        <v>0</v>
      </c>
      <c r="D800" s="457"/>
      <c r="E800" s="457">
        <f>'Bid Amount'!E744:F744</f>
        <v>0</v>
      </c>
      <c r="F800" s="457"/>
      <c r="G800" s="457">
        <f>'Bid Amount'!G744:H744</f>
        <v>0</v>
      </c>
      <c r="H800" s="457"/>
      <c r="I800" s="477">
        <f>'Bid Amount'!I744:J744</f>
        <v>0</v>
      </c>
      <c r="J800" s="478"/>
      <c r="K800" s="457">
        <f>'Bid Amount'!K744:L744</f>
        <v>0</v>
      </c>
      <c r="L800" s="457"/>
      <c r="M800" s="457">
        <f>'Bid Amount'!M744:N744</f>
        <v>0</v>
      </c>
      <c r="N800" s="457"/>
      <c r="O800" s="457"/>
      <c r="P800" s="457"/>
    </row>
    <row r="801" spans="1:16" ht="19.5" customHeight="1">
      <c r="A801" s="71" t="s">
        <v>116</v>
      </c>
      <c r="B801" s="72"/>
      <c r="C801" s="458"/>
      <c r="D801" s="458"/>
      <c r="E801" s="458"/>
      <c r="F801" s="458"/>
      <c r="G801" s="458"/>
      <c r="H801" s="458"/>
      <c r="I801" s="458"/>
      <c r="J801" s="458"/>
      <c r="K801" s="458"/>
      <c r="L801" s="458"/>
      <c r="M801" s="458"/>
      <c r="N801" s="458"/>
      <c r="O801" s="458"/>
      <c r="P801" s="458"/>
    </row>
    <row r="802" spans="1:16" ht="19.5" customHeight="1">
      <c r="A802" s="73" t="s">
        <v>117</v>
      </c>
      <c r="B802" s="74"/>
      <c r="C802" s="459"/>
      <c r="D802" s="459"/>
      <c r="E802" s="459"/>
      <c r="F802" s="459"/>
      <c r="G802" s="459"/>
      <c r="H802" s="459"/>
      <c r="I802" s="459"/>
      <c r="J802" s="459"/>
      <c r="K802" s="459"/>
      <c r="L802" s="459"/>
      <c r="M802" s="459"/>
      <c r="N802" s="459"/>
      <c r="O802" s="459"/>
      <c r="P802" s="459"/>
    </row>
    <row r="803" spans="1:16" ht="19.5" customHeight="1">
      <c r="A803" s="460" t="s">
        <v>118</v>
      </c>
      <c r="B803" s="461"/>
      <c r="C803" s="459"/>
      <c r="D803" s="459"/>
      <c r="E803" s="459"/>
      <c r="F803" s="459"/>
      <c r="G803" s="459"/>
      <c r="H803" s="459"/>
      <c r="I803" s="459"/>
      <c r="J803" s="459"/>
      <c r="K803" s="459"/>
      <c r="L803" s="459"/>
      <c r="M803" s="459"/>
      <c r="N803" s="459"/>
      <c r="O803" s="459"/>
      <c r="P803" s="459"/>
    </row>
    <row r="804" spans="1:16" ht="19.5" customHeight="1">
      <c r="A804" s="75" t="s">
        <v>119</v>
      </c>
      <c r="B804" s="76"/>
      <c r="C804" s="462"/>
      <c r="D804" s="463"/>
      <c r="E804" s="462"/>
      <c r="F804" s="463"/>
      <c r="G804" s="462"/>
      <c r="H804" s="463"/>
      <c r="I804" s="462"/>
      <c r="J804" s="463"/>
      <c r="K804" s="462"/>
      <c r="L804" s="463"/>
      <c r="M804" s="462"/>
      <c r="N804" s="463"/>
      <c r="O804" s="462"/>
      <c r="P804" s="463"/>
    </row>
    <row r="805" spans="1:16" ht="19.5" customHeight="1">
      <c r="A805" s="73" t="s">
        <v>120</v>
      </c>
      <c r="B805" s="74"/>
      <c r="C805" s="464"/>
      <c r="D805" s="465"/>
      <c r="E805" s="464"/>
      <c r="F805" s="465"/>
      <c r="G805" s="464"/>
      <c r="H805" s="465"/>
      <c r="I805" s="464"/>
      <c r="J805" s="465"/>
      <c r="K805" s="464"/>
      <c r="L805" s="465"/>
      <c r="M805" s="464"/>
      <c r="N805" s="465"/>
      <c r="O805" s="464"/>
      <c r="P805" s="465"/>
    </row>
    <row r="806" spans="1:16" ht="19.5" customHeight="1">
      <c r="A806" s="77" t="s">
        <v>121</v>
      </c>
      <c r="B806" s="78"/>
      <c r="C806" s="459"/>
      <c r="D806" s="459"/>
      <c r="E806" s="459"/>
      <c r="F806" s="459"/>
      <c r="G806" s="459"/>
      <c r="H806" s="459"/>
      <c r="I806" s="459"/>
      <c r="J806" s="459"/>
      <c r="K806" s="459"/>
      <c r="L806" s="459"/>
      <c r="M806" s="459"/>
      <c r="N806" s="459"/>
      <c r="O806" s="459"/>
      <c r="P806" s="459"/>
    </row>
    <row r="807" spans="1:16" ht="19.5" customHeight="1">
      <c r="A807" s="77" t="s">
        <v>122</v>
      </c>
      <c r="B807" s="78"/>
      <c r="C807" s="459"/>
      <c r="D807" s="459"/>
      <c r="E807" s="459"/>
      <c r="F807" s="459"/>
      <c r="G807" s="459"/>
      <c r="H807" s="459"/>
      <c r="I807" s="459"/>
      <c r="J807" s="459"/>
      <c r="K807" s="459"/>
      <c r="L807" s="459"/>
      <c r="M807" s="459"/>
      <c r="N807" s="459"/>
      <c r="O807" s="459"/>
      <c r="P807" s="459"/>
    </row>
    <row r="808" spans="1:16" ht="19.5" customHeight="1">
      <c r="A808" s="77" t="s">
        <v>123</v>
      </c>
      <c r="B808" s="78"/>
      <c r="C808" s="459"/>
      <c r="D808" s="459"/>
      <c r="E808" s="459"/>
      <c r="F808" s="459"/>
      <c r="G808" s="459"/>
      <c r="H808" s="459"/>
      <c r="I808" s="459"/>
      <c r="J808" s="459"/>
      <c r="K808" s="459"/>
      <c r="L808" s="459"/>
      <c r="M808" s="459"/>
      <c r="N808" s="459"/>
      <c r="O808" s="459"/>
      <c r="P808" s="459"/>
    </row>
    <row r="809" spans="1:16" ht="19.5" customHeight="1">
      <c r="A809" s="77" t="s">
        <v>124</v>
      </c>
      <c r="B809" s="78"/>
      <c r="C809" s="459"/>
      <c r="D809" s="459"/>
      <c r="E809" s="459"/>
      <c r="F809" s="459"/>
      <c r="G809" s="459"/>
      <c r="H809" s="459"/>
      <c r="I809" s="459"/>
      <c r="J809" s="459"/>
      <c r="K809" s="459"/>
      <c r="L809" s="459"/>
      <c r="M809" s="459"/>
      <c r="N809" s="459"/>
      <c r="O809" s="459"/>
      <c r="P809" s="459"/>
    </row>
    <row r="810" spans="1:16" ht="19.5" customHeight="1">
      <c r="A810" s="73" t="s">
        <v>125</v>
      </c>
      <c r="B810" s="74"/>
      <c r="C810" s="459"/>
      <c r="D810" s="459"/>
      <c r="E810" s="459"/>
      <c r="F810" s="459"/>
      <c r="G810" s="459"/>
      <c r="H810" s="459"/>
      <c r="I810" s="459"/>
      <c r="J810" s="459"/>
      <c r="K810" s="459"/>
      <c r="L810" s="459"/>
      <c r="M810" s="459"/>
      <c r="N810" s="459"/>
      <c r="O810" s="459"/>
      <c r="P810" s="459"/>
    </row>
    <row r="824" spans="1:16" ht="15.6">
      <c r="A824" s="65" t="s">
        <v>105</v>
      </c>
      <c r="C824" s="412">
        <f>'Bid-Summary'!B305</f>
        <v>0</v>
      </c>
      <c r="D824" s="412"/>
      <c r="E824" s="66"/>
      <c r="F824" s="66"/>
      <c r="G824" s="66"/>
      <c r="H824" s="66"/>
      <c r="I824" s="66"/>
      <c r="J824" s="66"/>
      <c r="K824" s="66"/>
      <c r="L824" s="66"/>
      <c r="M824" s="66"/>
      <c r="N824" s="66"/>
      <c r="O824" s="66"/>
      <c r="P824" s="66"/>
    </row>
    <row r="825" spans="1:16" ht="15.6">
      <c r="A825" s="65" t="s">
        <v>106</v>
      </c>
      <c r="C825" s="412">
        <f>'Bid-Summary'!C306</f>
        <v>0</v>
      </c>
      <c r="D825" s="412"/>
      <c r="E825" s="412"/>
      <c r="F825" s="412"/>
      <c r="G825" s="412"/>
      <c r="H825" s="412"/>
      <c r="I825" s="412"/>
      <c r="J825" s="412"/>
      <c r="K825" s="412"/>
      <c r="L825" s="412"/>
      <c r="M825" s="412"/>
      <c r="N825" s="412"/>
      <c r="O825" s="412"/>
      <c r="P825" s="79"/>
    </row>
    <row r="826" spans="1:16" ht="15.6">
      <c r="A826" s="65" t="s">
        <v>107</v>
      </c>
      <c r="C826" s="413">
        <f>'Bid-Summary'!D305</f>
        <v>0</v>
      </c>
      <c r="D826" s="413"/>
      <c r="E826" s="66"/>
      <c r="F826" s="66"/>
      <c r="G826" s="66"/>
      <c r="H826" s="66"/>
      <c r="I826" s="66"/>
      <c r="J826" s="66"/>
      <c r="K826" s="66"/>
      <c r="L826" s="66"/>
      <c r="M826" s="66"/>
      <c r="N826" s="66"/>
      <c r="O826" s="66"/>
      <c r="P826" s="66"/>
    </row>
    <row r="828" spans="1:16">
      <c r="A828" s="67"/>
      <c r="B828" s="68"/>
      <c r="C828" s="449" t="s">
        <v>108</v>
      </c>
      <c r="D828" s="449"/>
      <c r="E828" s="449" t="s">
        <v>109</v>
      </c>
      <c r="F828" s="449"/>
      <c r="G828" s="449" t="s">
        <v>110</v>
      </c>
      <c r="H828" s="449"/>
      <c r="I828" s="449" t="s">
        <v>111</v>
      </c>
      <c r="J828" s="449"/>
      <c r="K828" s="449" t="s">
        <v>112</v>
      </c>
      <c r="L828" s="449"/>
      <c r="M828" s="449" t="s">
        <v>113</v>
      </c>
      <c r="N828" s="449"/>
      <c r="O828" s="450" t="s">
        <v>114</v>
      </c>
      <c r="P828" s="450"/>
    </row>
    <row r="829" spans="1:16" ht="19.5" customHeight="1">
      <c r="A829" s="69"/>
      <c r="B829" s="70"/>
      <c r="C829" s="451">
        <f>'Bid-Summary'!B310</f>
        <v>0</v>
      </c>
      <c r="D829" s="452"/>
      <c r="E829" s="451">
        <f>'Bid-Summary'!B311</f>
        <v>0</v>
      </c>
      <c r="F829" s="452"/>
      <c r="G829" s="451">
        <f>'Bid-Summary'!B312</f>
        <v>0</v>
      </c>
      <c r="H829" s="452"/>
      <c r="I829" s="451">
        <f>'Bid-Summary'!B313</f>
        <v>0</v>
      </c>
      <c r="J829" s="452"/>
      <c r="K829" s="451">
        <f>'Bid-Summary'!B314</f>
        <v>0</v>
      </c>
      <c r="L829" s="452"/>
      <c r="M829" s="453">
        <f>'Bid-Summary'!H310</f>
        <v>0</v>
      </c>
      <c r="N829" s="454"/>
      <c r="O829" s="453">
        <f>'Bid-Summary'!H311</f>
        <v>0</v>
      </c>
      <c r="P829" s="454"/>
    </row>
    <row r="830" spans="1:16" ht="19.5" customHeight="1">
      <c r="A830" s="455" t="s">
        <v>115</v>
      </c>
      <c r="B830" s="456"/>
      <c r="C830" s="457">
        <f>'Bid Amount'!C778:D778</f>
        <v>0</v>
      </c>
      <c r="D830" s="457"/>
      <c r="E830" s="457">
        <f>'Bid Amount'!E778:F778</f>
        <v>0</v>
      </c>
      <c r="F830" s="457"/>
      <c r="G830" s="457">
        <f>'Bid Amount'!G778:H778</f>
        <v>0</v>
      </c>
      <c r="H830" s="457"/>
      <c r="I830" s="477">
        <f>'Bid Amount'!I778:J778</f>
        <v>0</v>
      </c>
      <c r="J830" s="478"/>
      <c r="K830" s="457">
        <f>'Bid Amount'!K778:L778</f>
        <v>0</v>
      </c>
      <c r="L830" s="457"/>
      <c r="M830" s="457">
        <f>'Bid Amount'!M778:N778</f>
        <v>0</v>
      </c>
      <c r="N830" s="457"/>
      <c r="O830" s="457"/>
      <c r="P830" s="457"/>
    </row>
    <row r="831" spans="1:16" ht="19.5" customHeight="1">
      <c r="A831" s="71" t="s">
        <v>116</v>
      </c>
      <c r="B831" s="72"/>
      <c r="C831" s="458"/>
      <c r="D831" s="458"/>
      <c r="E831" s="458"/>
      <c r="F831" s="458"/>
      <c r="G831" s="458"/>
      <c r="H831" s="458"/>
      <c r="I831" s="458"/>
      <c r="J831" s="458"/>
      <c r="K831" s="458"/>
      <c r="L831" s="458"/>
      <c r="M831" s="458"/>
      <c r="N831" s="458"/>
      <c r="O831" s="458"/>
      <c r="P831" s="458"/>
    </row>
    <row r="832" spans="1:16" ht="19.5" customHeight="1">
      <c r="A832" s="73" t="s">
        <v>117</v>
      </c>
      <c r="B832" s="74"/>
      <c r="C832" s="459"/>
      <c r="D832" s="459"/>
      <c r="E832" s="459"/>
      <c r="F832" s="459"/>
      <c r="G832" s="459"/>
      <c r="H832" s="459"/>
      <c r="I832" s="459"/>
      <c r="J832" s="459"/>
      <c r="K832" s="459"/>
      <c r="L832" s="459"/>
      <c r="M832" s="459"/>
      <c r="N832" s="459"/>
      <c r="O832" s="459"/>
      <c r="P832" s="459"/>
    </row>
    <row r="833" spans="1:16" ht="19.5" customHeight="1">
      <c r="A833" s="460" t="s">
        <v>118</v>
      </c>
      <c r="B833" s="461"/>
      <c r="C833" s="459"/>
      <c r="D833" s="459"/>
      <c r="E833" s="459"/>
      <c r="F833" s="459"/>
      <c r="G833" s="459"/>
      <c r="H833" s="459"/>
      <c r="I833" s="459"/>
      <c r="J833" s="459"/>
      <c r="K833" s="459"/>
      <c r="L833" s="459"/>
      <c r="M833" s="459"/>
      <c r="N833" s="459"/>
      <c r="O833" s="459"/>
      <c r="P833" s="459"/>
    </row>
    <row r="834" spans="1:16" ht="19.5" customHeight="1">
      <c r="A834" s="75" t="s">
        <v>119</v>
      </c>
      <c r="B834" s="76"/>
      <c r="C834" s="462"/>
      <c r="D834" s="463"/>
      <c r="E834" s="462"/>
      <c r="F834" s="463"/>
      <c r="G834" s="462"/>
      <c r="H834" s="463"/>
      <c r="I834" s="462"/>
      <c r="J834" s="463"/>
      <c r="K834" s="462"/>
      <c r="L834" s="463"/>
      <c r="M834" s="462"/>
      <c r="N834" s="463"/>
      <c r="O834" s="462"/>
      <c r="P834" s="463"/>
    </row>
    <row r="835" spans="1:16" ht="19.5" customHeight="1">
      <c r="A835" s="73" t="s">
        <v>120</v>
      </c>
      <c r="B835" s="74"/>
      <c r="C835" s="464"/>
      <c r="D835" s="465"/>
      <c r="E835" s="464"/>
      <c r="F835" s="465"/>
      <c r="G835" s="464"/>
      <c r="H835" s="465"/>
      <c r="I835" s="464"/>
      <c r="J835" s="465"/>
      <c r="K835" s="464"/>
      <c r="L835" s="465"/>
      <c r="M835" s="464"/>
      <c r="N835" s="465"/>
      <c r="O835" s="464"/>
      <c r="P835" s="465"/>
    </row>
    <row r="836" spans="1:16" ht="19.5" customHeight="1">
      <c r="A836" s="77" t="s">
        <v>121</v>
      </c>
      <c r="B836" s="78"/>
      <c r="C836" s="459"/>
      <c r="D836" s="459"/>
      <c r="E836" s="459"/>
      <c r="F836" s="459"/>
      <c r="G836" s="459"/>
      <c r="H836" s="459"/>
      <c r="I836" s="459"/>
      <c r="J836" s="459"/>
      <c r="K836" s="459"/>
      <c r="L836" s="459"/>
      <c r="M836" s="459"/>
      <c r="N836" s="459"/>
      <c r="O836" s="459"/>
      <c r="P836" s="459"/>
    </row>
    <row r="837" spans="1:16" ht="19.5" customHeight="1">
      <c r="A837" s="77" t="s">
        <v>122</v>
      </c>
      <c r="B837" s="78"/>
      <c r="C837" s="459"/>
      <c r="D837" s="459"/>
      <c r="E837" s="459"/>
      <c r="F837" s="459"/>
      <c r="G837" s="459"/>
      <c r="H837" s="459"/>
      <c r="I837" s="459"/>
      <c r="J837" s="459"/>
      <c r="K837" s="459"/>
      <c r="L837" s="459"/>
      <c r="M837" s="459"/>
      <c r="N837" s="459"/>
      <c r="O837" s="459"/>
      <c r="P837" s="459"/>
    </row>
    <row r="838" spans="1:16" ht="19.5" customHeight="1">
      <c r="A838" s="77" t="s">
        <v>123</v>
      </c>
      <c r="B838" s="78"/>
      <c r="C838" s="459"/>
      <c r="D838" s="459"/>
      <c r="E838" s="459"/>
      <c r="F838" s="459"/>
      <c r="G838" s="459"/>
      <c r="H838" s="459"/>
      <c r="I838" s="459"/>
      <c r="J838" s="459"/>
      <c r="K838" s="459"/>
      <c r="L838" s="459"/>
      <c r="M838" s="459"/>
      <c r="N838" s="459"/>
      <c r="O838" s="459"/>
      <c r="P838" s="459"/>
    </row>
    <row r="839" spans="1:16" ht="19.5" customHeight="1">
      <c r="A839" s="77" t="s">
        <v>124</v>
      </c>
      <c r="B839" s="78"/>
      <c r="C839" s="459"/>
      <c r="D839" s="459"/>
      <c r="E839" s="459"/>
      <c r="F839" s="459"/>
      <c r="G839" s="459"/>
      <c r="H839" s="459"/>
      <c r="I839" s="459"/>
      <c r="J839" s="459"/>
      <c r="K839" s="459"/>
      <c r="L839" s="459"/>
      <c r="M839" s="459"/>
      <c r="N839" s="459"/>
      <c r="O839" s="459"/>
      <c r="P839" s="459"/>
    </row>
    <row r="840" spans="1:16" ht="19.5" customHeight="1">
      <c r="A840" s="73" t="s">
        <v>125</v>
      </c>
      <c r="B840" s="74"/>
      <c r="C840" s="459"/>
      <c r="D840" s="459"/>
      <c r="E840" s="459"/>
      <c r="F840" s="459"/>
      <c r="G840" s="459"/>
      <c r="H840" s="459"/>
      <c r="I840" s="459"/>
      <c r="J840" s="459"/>
      <c r="K840" s="459"/>
      <c r="L840" s="459"/>
      <c r="M840" s="459"/>
      <c r="N840" s="459"/>
      <c r="O840" s="459"/>
      <c r="P840" s="459"/>
    </row>
    <row r="854" spans="1:16" ht="15.6">
      <c r="A854" s="65" t="s">
        <v>105</v>
      </c>
      <c r="C854" s="412">
        <f>'Bid-Summary'!B316</f>
        <v>0</v>
      </c>
      <c r="D854" s="412"/>
      <c r="E854" s="66"/>
      <c r="F854" s="66"/>
      <c r="G854" s="66"/>
      <c r="H854" s="66"/>
      <c r="I854" s="66"/>
      <c r="J854" s="66"/>
      <c r="K854" s="66"/>
      <c r="L854" s="66"/>
      <c r="M854" s="66"/>
      <c r="N854" s="66"/>
      <c r="O854" s="66"/>
      <c r="P854" s="66"/>
    </row>
    <row r="855" spans="1:16" ht="15.6">
      <c r="A855" s="65" t="s">
        <v>106</v>
      </c>
      <c r="C855" s="412">
        <f>'Bid-Summary'!C317</f>
        <v>0</v>
      </c>
      <c r="D855" s="412"/>
      <c r="E855" s="412"/>
      <c r="F855" s="412"/>
      <c r="G855" s="412"/>
      <c r="H855" s="412"/>
      <c r="I855" s="412"/>
      <c r="J855" s="412"/>
      <c r="K855" s="412"/>
      <c r="L855" s="412"/>
      <c r="M855" s="412"/>
      <c r="N855" s="412"/>
      <c r="O855" s="412"/>
      <c r="P855" s="79"/>
    </row>
    <row r="856" spans="1:16" ht="15.6">
      <c r="A856" s="65" t="s">
        <v>107</v>
      </c>
      <c r="C856" s="413">
        <f>'Bid-Summary'!D316</f>
        <v>0</v>
      </c>
      <c r="D856" s="413"/>
      <c r="E856" s="66"/>
      <c r="F856" s="66"/>
      <c r="G856" s="66"/>
      <c r="H856" s="66"/>
      <c r="I856" s="66"/>
      <c r="J856" s="66"/>
      <c r="K856" s="66"/>
      <c r="L856" s="66"/>
      <c r="M856" s="66"/>
      <c r="N856" s="66"/>
      <c r="O856" s="66"/>
      <c r="P856" s="66"/>
    </row>
    <row r="858" spans="1:16">
      <c r="A858" s="67"/>
      <c r="B858" s="68"/>
      <c r="C858" s="449" t="s">
        <v>108</v>
      </c>
      <c r="D858" s="449"/>
      <c r="E858" s="449" t="s">
        <v>109</v>
      </c>
      <c r="F858" s="449"/>
      <c r="G858" s="449" t="s">
        <v>110</v>
      </c>
      <c r="H858" s="449"/>
      <c r="I858" s="449" t="s">
        <v>111</v>
      </c>
      <c r="J858" s="449"/>
      <c r="K858" s="449" t="s">
        <v>112</v>
      </c>
      <c r="L858" s="449"/>
      <c r="M858" s="449" t="s">
        <v>113</v>
      </c>
      <c r="N858" s="449"/>
      <c r="O858" s="450" t="s">
        <v>114</v>
      </c>
      <c r="P858" s="450"/>
    </row>
    <row r="859" spans="1:16" ht="19.5" customHeight="1">
      <c r="A859" s="69"/>
      <c r="B859" s="70"/>
      <c r="C859" s="451">
        <f>'Bid-Summary'!B321</f>
        <v>0</v>
      </c>
      <c r="D859" s="452"/>
      <c r="E859" s="451">
        <f>'Bid-Summary'!B322</f>
        <v>0</v>
      </c>
      <c r="F859" s="452"/>
      <c r="G859" s="451">
        <f>'Bid-Summary'!B323</f>
        <v>0</v>
      </c>
      <c r="H859" s="452"/>
      <c r="I859" s="451">
        <f>'Bid-Summary'!B324</f>
        <v>0</v>
      </c>
      <c r="J859" s="452"/>
      <c r="K859" s="451">
        <f>'Bid-Summary'!B325</f>
        <v>0</v>
      </c>
      <c r="L859" s="452"/>
      <c r="M859" s="453">
        <f>'Bid-Summary'!H321</f>
        <v>0</v>
      </c>
      <c r="N859" s="454"/>
      <c r="O859" s="453">
        <f>'Bid-Summary'!H322</f>
        <v>0</v>
      </c>
      <c r="P859" s="454"/>
    </row>
    <row r="860" spans="1:16" ht="19.5" customHeight="1">
      <c r="A860" s="455" t="s">
        <v>115</v>
      </c>
      <c r="B860" s="456"/>
      <c r="C860" s="457">
        <f>'Bid Amount'!C808:D808</f>
        <v>0</v>
      </c>
      <c r="D860" s="457"/>
      <c r="E860" s="457">
        <f>'Bid Amount'!E808:F808</f>
        <v>0</v>
      </c>
      <c r="F860" s="457"/>
      <c r="G860" s="457">
        <f>'Bid Amount'!G808:H808</f>
        <v>0</v>
      </c>
      <c r="H860" s="457"/>
      <c r="I860" s="477">
        <f>'Bid Amount'!I808:J808</f>
        <v>0</v>
      </c>
      <c r="J860" s="478"/>
      <c r="K860" s="457">
        <f>'Bid Amount'!K808:L808</f>
        <v>0</v>
      </c>
      <c r="L860" s="457"/>
      <c r="M860" s="457">
        <f>'Bid Amount'!M808:N808</f>
        <v>0</v>
      </c>
      <c r="N860" s="457"/>
      <c r="O860" s="457"/>
      <c r="P860" s="457"/>
    </row>
    <row r="861" spans="1:16" ht="19.5" customHeight="1">
      <c r="A861" s="71" t="s">
        <v>116</v>
      </c>
      <c r="B861" s="72"/>
      <c r="C861" s="458"/>
      <c r="D861" s="458"/>
      <c r="E861" s="458"/>
      <c r="F861" s="458"/>
      <c r="G861" s="458"/>
      <c r="H861" s="458"/>
      <c r="I861" s="458"/>
      <c r="J861" s="458"/>
      <c r="K861" s="458"/>
      <c r="L861" s="458"/>
      <c r="M861" s="458"/>
      <c r="N861" s="458"/>
      <c r="O861" s="458"/>
      <c r="P861" s="458"/>
    </row>
    <row r="862" spans="1:16" ht="19.5" customHeight="1">
      <c r="A862" s="73" t="s">
        <v>117</v>
      </c>
      <c r="B862" s="74"/>
      <c r="C862" s="459"/>
      <c r="D862" s="459"/>
      <c r="E862" s="459"/>
      <c r="F862" s="459"/>
      <c r="G862" s="459"/>
      <c r="H862" s="459"/>
      <c r="I862" s="459"/>
      <c r="J862" s="459"/>
      <c r="K862" s="459"/>
      <c r="L862" s="459"/>
      <c r="M862" s="459"/>
      <c r="N862" s="459"/>
      <c r="O862" s="459"/>
      <c r="P862" s="459"/>
    </row>
    <row r="863" spans="1:16" ht="19.5" customHeight="1">
      <c r="A863" s="460" t="s">
        <v>118</v>
      </c>
      <c r="B863" s="461"/>
      <c r="C863" s="459"/>
      <c r="D863" s="459"/>
      <c r="E863" s="459"/>
      <c r="F863" s="459"/>
      <c r="G863" s="459"/>
      <c r="H863" s="459"/>
      <c r="I863" s="459"/>
      <c r="J863" s="459"/>
      <c r="K863" s="459"/>
      <c r="L863" s="459"/>
      <c r="M863" s="459"/>
      <c r="N863" s="459"/>
      <c r="O863" s="459"/>
      <c r="P863" s="459"/>
    </row>
    <row r="864" spans="1:16" ht="19.5" customHeight="1">
      <c r="A864" s="75" t="s">
        <v>119</v>
      </c>
      <c r="B864" s="76"/>
      <c r="C864" s="462"/>
      <c r="D864" s="463"/>
      <c r="E864" s="462"/>
      <c r="F864" s="463"/>
      <c r="G864" s="462"/>
      <c r="H864" s="463"/>
      <c r="I864" s="462"/>
      <c r="J864" s="463"/>
      <c r="K864" s="462"/>
      <c r="L864" s="463"/>
      <c r="M864" s="462"/>
      <c r="N864" s="463"/>
      <c r="O864" s="462"/>
      <c r="P864" s="463"/>
    </row>
    <row r="865" spans="1:16" ht="19.5" customHeight="1">
      <c r="A865" s="73" t="s">
        <v>120</v>
      </c>
      <c r="B865" s="74"/>
      <c r="C865" s="464"/>
      <c r="D865" s="465"/>
      <c r="E865" s="464"/>
      <c r="F865" s="465"/>
      <c r="G865" s="464"/>
      <c r="H865" s="465"/>
      <c r="I865" s="464"/>
      <c r="J865" s="465"/>
      <c r="K865" s="464"/>
      <c r="L865" s="465"/>
      <c r="M865" s="464"/>
      <c r="N865" s="465"/>
      <c r="O865" s="464"/>
      <c r="P865" s="465"/>
    </row>
    <row r="866" spans="1:16" ht="19.5" customHeight="1">
      <c r="A866" s="77" t="s">
        <v>121</v>
      </c>
      <c r="B866" s="78"/>
      <c r="C866" s="459"/>
      <c r="D866" s="459"/>
      <c r="E866" s="459"/>
      <c r="F866" s="459"/>
      <c r="G866" s="459"/>
      <c r="H866" s="459"/>
      <c r="I866" s="459"/>
      <c r="J866" s="459"/>
      <c r="K866" s="459"/>
      <c r="L866" s="459"/>
      <c r="M866" s="459"/>
      <c r="N866" s="459"/>
      <c r="O866" s="459"/>
      <c r="P866" s="459"/>
    </row>
    <row r="867" spans="1:16" ht="19.5" customHeight="1">
      <c r="A867" s="77" t="s">
        <v>122</v>
      </c>
      <c r="B867" s="78"/>
      <c r="C867" s="459"/>
      <c r="D867" s="459"/>
      <c r="E867" s="459"/>
      <c r="F867" s="459"/>
      <c r="G867" s="459"/>
      <c r="H867" s="459"/>
      <c r="I867" s="459"/>
      <c r="J867" s="459"/>
      <c r="K867" s="459"/>
      <c r="L867" s="459"/>
      <c r="M867" s="459"/>
      <c r="N867" s="459"/>
      <c r="O867" s="459"/>
      <c r="P867" s="459"/>
    </row>
    <row r="868" spans="1:16" ht="19.5" customHeight="1">
      <c r="A868" s="77" t="s">
        <v>123</v>
      </c>
      <c r="B868" s="78"/>
      <c r="C868" s="459"/>
      <c r="D868" s="459"/>
      <c r="E868" s="459"/>
      <c r="F868" s="459"/>
      <c r="G868" s="459"/>
      <c r="H868" s="459"/>
      <c r="I868" s="459"/>
      <c r="J868" s="459"/>
      <c r="K868" s="459"/>
      <c r="L868" s="459"/>
      <c r="M868" s="459"/>
      <c r="N868" s="459"/>
      <c r="O868" s="459"/>
      <c r="P868" s="459"/>
    </row>
    <row r="869" spans="1:16" ht="19.5" customHeight="1">
      <c r="A869" s="77" t="s">
        <v>124</v>
      </c>
      <c r="B869" s="78"/>
      <c r="C869" s="459"/>
      <c r="D869" s="459"/>
      <c r="E869" s="459"/>
      <c r="F869" s="459"/>
      <c r="G869" s="459"/>
      <c r="H869" s="459"/>
      <c r="I869" s="459"/>
      <c r="J869" s="459"/>
      <c r="K869" s="459"/>
      <c r="L869" s="459"/>
      <c r="M869" s="459"/>
      <c r="N869" s="459"/>
      <c r="O869" s="459"/>
      <c r="P869" s="459"/>
    </row>
    <row r="870" spans="1:16" ht="19.5" customHeight="1">
      <c r="A870" s="73" t="s">
        <v>125</v>
      </c>
      <c r="B870" s="74"/>
      <c r="C870" s="459"/>
      <c r="D870" s="459"/>
      <c r="E870" s="459"/>
      <c r="F870" s="459"/>
      <c r="G870" s="459"/>
      <c r="H870" s="459"/>
      <c r="I870" s="459"/>
      <c r="J870" s="459"/>
      <c r="K870" s="459"/>
      <c r="L870" s="459"/>
      <c r="M870" s="459"/>
      <c r="N870" s="459"/>
      <c r="O870" s="459"/>
      <c r="P870" s="459"/>
    </row>
  </sheetData>
  <mergeCells count="2586">
    <mergeCell ref="C72:D73"/>
    <mergeCell ref="E72:F73"/>
    <mergeCell ref="G72:H73"/>
    <mergeCell ref="I72:J73"/>
    <mergeCell ref="K72:L73"/>
    <mergeCell ref="M72:N73"/>
    <mergeCell ref="O72:P73"/>
    <mergeCell ref="C564:D565"/>
    <mergeCell ref="E564:F565"/>
    <mergeCell ref="G564:H565"/>
    <mergeCell ref="I564:J565"/>
    <mergeCell ref="K564:L565"/>
    <mergeCell ref="M564:N565"/>
    <mergeCell ref="O564:P565"/>
    <mergeCell ref="C594:D595"/>
    <mergeCell ref="E594:F595"/>
    <mergeCell ref="G594:H595"/>
    <mergeCell ref="I594:J595"/>
    <mergeCell ref="K594:L595"/>
    <mergeCell ref="M594:N595"/>
    <mergeCell ref="O594:P595"/>
    <mergeCell ref="C379:D380"/>
    <mergeCell ref="E379:F380"/>
    <mergeCell ref="G379:H380"/>
    <mergeCell ref="I379:J380"/>
    <mergeCell ref="K379:L380"/>
    <mergeCell ref="M379:N380"/>
    <mergeCell ref="O379:P380"/>
    <mergeCell ref="C348:D349"/>
    <mergeCell ref="E348:F349"/>
    <mergeCell ref="G348:H349"/>
    <mergeCell ref="I348:J349"/>
    <mergeCell ref="C870:D870"/>
    <mergeCell ref="E870:F870"/>
    <mergeCell ref="G870:H870"/>
    <mergeCell ref="I870:J870"/>
    <mergeCell ref="K870:L870"/>
    <mergeCell ref="M870:N870"/>
    <mergeCell ref="O870:P870"/>
    <mergeCell ref="C534:D535"/>
    <mergeCell ref="E534:F535"/>
    <mergeCell ref="G534:H535"/>
    <mergeCell ref="I534:J535"/>
    <mergeCell ref="K534:L535"/>
    <mergeCell ref="M534:N535"/>
    <mergeCell ref="O534:P535"/>
    <mergeCell ref="C503:D504"/>
    <mergeCell ref="E503:F504"/>
    <mergeCell ref="G503:H504"/>
    <mergeCell ref="I503:J504"/>
    <mergeCell ref="K503:L504"/>
    <mergeCell ref="M503:N504"/>
    <mergeCell ref="O503:P504"/>
    <mergeCell ref="C624:D625"/>
    <mergeCell ref="E624:F625"/>
    <mergeCell ref="G624:H625"/>
    <mergeCell ref="I624:J625"/>
    <mergeCell ref="K624:L625"/>
    <mergeCell ref="M624:N625"/>
    <mergeCell ref="O624:P625"/>
    <mergeCell ref="C654:D655"/>
    <mergeCell ref="E654:F655"/>
    <mergeCell ref="G654:H655"/>
    <mergeCell ref="I654:J655"/>
    <mergeCell ref="C867:D867"/>
    <mergeCell ref="E867:F867"/>
    <mergeCell ref="G867:H867"/>
    <mergeCell ref="I867:J867"/>
    <mergeCell ref="K867:L867"/>
    <mergeCell ref="M867:N867"/>
    <mergeCell ref="O867:P867"/>
    <mergeCell ref="C868:D868"/>
    <mergeCell ref="E868:F868"/>
    <mergeCell ref="G868:H868"/>
    <mergeCell ref="I868:J868"/>
    <mergeCell ref="K868:L868"/>
    <mergeCell ref="M868:N868"/>
    <mergeCell ref="O868:P868"/>
    <mergeCell ref="C869:D869"/>
    <mergeCell ref="E869:F869"/>
    <mergeCell ref="G869:H869"/>
    <mergeCell ref="I869:J869"/>
    <mergeCell ref="K869:L869"/>
    <mergeCell ref="M869:N869"/>
    <mergeCell ref="O869:P869"/>
    <mergeCell ref="C862:D862"/>
    <mergeCell ref="E862:F862"/>
    <mergeCell ref="G862:H862"/>
    <mergeCell ref="I862:J862"/>
    <mergeCell ref="K862:L862"/>
    <mergeCell ref="M862:N862"/>
    <mergeCell ref="O862:P862"/>
    <mergeCell ref="A863:B863"/>
    <mergeCell ref="C863:D863"/>
    <mergeCell ref="E863:F863"/>
    <mergeCell ref="G863:H863"/>
    <mergeCell ref="I863:J863"/>
    <mergeCell ref="K863:L863"/>
    <mergeCell ref="M863:N863"/>
    <mergeCell ref="O863:P863"/>
    <mergeCell ref="C866:D866"/>
    <mergeCell ref="E866:F866"/>
    <mergeCell ref="G866:H866"/>
    <mergeCell ref="I866:J866"/>
    <mergeCell ref="K866:L866"/>
    <mergeCell ref="M866:N866"/>
    <mergeCell ref="O866:P866"/>
    <mergeCell ref="C864:D865"/>
    <mergeCell ref="E864:F865"/>
    <mergeCell ref="G864:H865"/>
    <mergeCell ref="I864:J865"/>
    <mergeCell ref="K864:L865"/>
    <mergeCell ref="M864:N865"/>
    <mergeCell ref="O864:P865"/>
    <mergeCell ref="C859:D859"/>
    <mergeCell ref="E859:F859"/>
    <mergeCell ref="G859:H859"/>
    <mergeCell ref="I859:J859"/>
    <mergeCell ref="K859:L859"/>
    <mergeCell ref="M859:N859"/>
    <mergeCell ref="O859:P859"/>
    <mergeCell ref="A860:B860"/>
    <mergeCell ref="C860:D860"/>
    <mergeCell ref="E860:F860"/>
    <mergeCell ref="G860:H860"/>
    <mergeCell ref="I860:J860"/>
    <mergeCell ref="K860:L860"/>
    <mergeCell ref="M860:N860"/>
    <mergeCell ref="O860:P860"/>
    <mergeCell ref="C861:D861"/>
    <mergeCell ref="E861:F861"/>
    <mergeCell ref="G861:H861"/>
    <mergeCell ref="I861:J861"/>
    <mergeCell ref="K861:L861"/>
    <mergeCell ref="M861:N861"/>
    <mergeCell ref="O861:P861"/>
    <mergeCell ref="C840:D840"/>
    <mergeCell ref="E840:F840"/>
    <mergeCell ref="G840:H840"/>
    <mergeCell ref="I840:J840"/>
    <mergeCell ref="K840:L840"/>
    <mergeCell ref="M840:N840"/>
    <mergeCell ref="O840:P840"/>
    <mergeCell ref="C854:D854"/>
    <mergeCell ref="C855:O855"/>
    <mergeCell ref="C856:D856"/>
    <mergeCell ref="C858:D858"/>
    <mergeCell ref="E858:F858"/>
    <mergeCell ref="G858:H858"/>
    <mergeCell ref="I858:J858"/>
    <mergeCell ref="K858:L858"/>
    <mergeCell ref="M858:N858"/>
    <mergeCell ref="O858:P858"/>
    <mergeCell ref="C837:D837"/>
    <mergeCell ref="E837:F837"/>
    <mergeCell ref="G837:H837"/>
    <mergeCell ref="I837:J837"/>
    <mergeCell ref="K837:L837"/>
    <mergeCell ref="M837:N837"/>
    <mergeCell ref="O837:P837"/>
    <mergeCell ref="C838:D838"/>
    <mergeCell ref="E838:F838"/>
    <mergeCell ref="G838:H838"/>
    <mergeCell ref="I838:J838"/>
    <mergeCell ref="K838:L838"/>
    <mergeCell ref="M838:N838"/>
    <mergeCell ref="O838:P838"/>
    <mergeCell ref="C839:D839"/>
    <mergeCell ref="E839:F839"/>
    <mergeCell ref="G839:H839"/>
    <mergeCell ref="I839:J839"/>
    <mergeCell ref="K839:L839"/>
    <mergeCell ref="M839:N839"/>
    <mergeCell ref="O839:P839"/>
    <mergeCell ref="C832:D832"/>
    <mergeCell ref="E832:F832"/>
    <mergeCell ref="G832:H832"/>
    <mergeCell ref="I832:J832"/>
    <mergeCell ref="K832:L832"/>
    <mergeCell ref="M832:N832"/>
    <mergeCell ref="O832:P832"/>
    <mergeCell ref="A833:B833"/>
    <mergeCell ref="C833:D833"/>
    <mergeCell ref="E833:F833"/>
    <mergeCell ref="G833:H833"/>
    <mergeCell ref="I833:J833"/>
    <mergeCell ref="K833:L833"/>
    <mergeCell ref="M833:N833"/>
    <mergeCell ref="O833:P833"/>
    <mergeCell ref="C836:D836"/>
    <mergeCell ref="E836:F836"/>
    <mergeCell ref="G836:H836"/>
    <mergeCell ref="I836:J836"/>
    <mergeCell ref="K836:L836"/>
    <mergeCell ref="M836:N836"/>
    <mergeCell ref="O836:P836"/>
    <mergeCell ref="C834:D835"/>
    <mergeCell ref="E834:F835"/>
    <mergeCell ref="G834:H835"/>
    <mergeCell ref="I834:J835"/>
    <mergeCell ref="K834:L835"/>
    <mergeCell ref="M834:N835"/>
    <mergeCell ref="O834:P835"/>
    <mergeCell ref="C829:D829"/>
    <mergeCell ref="E829:F829"/>
    <mergeCell ref="G829:H829"/>
    <mergeCell ref="I829:J829"/>
    <mergeCell ref="K829:L829"/>
    <mergeCell ref="M829:N829"/>
    <mergeCell ref="O829:P829"/>
    <mergeCell ref="A830:B830"/>
    <mergeCell ref="C830:D830"/>
    <mergeCell ref="E830:F830"/>
    <mergeCell ref="G830:H830"/>
    <mergeCell ref="I830:J830"/>
    <mergeCell ref="K830:L830"/>
    <mergeCell ref="M830:N830"/>
    <mergeCell ref="O830:P830"/>
    <mergeCell ref="C831:D831"/>
    <mergeCell ref="E831:F831"/>
    <mergeCell ref="G831:H831"/>
    <mergeCell ref="I831:J831"/>
    <mergeCell ref="K831:L831"/>
    <mergeCell ref="M831:N831"/>
    <mergeCell ref="O831:P831"/>
    <mergeCell ref="C810:D810"/>
    <mergeCell ref="E810:F810"/>
    <mergeCell ref="G810:H810"/>
    <mergeCell ref="I810:J810"/>
    <mergeCell ref="K810:L810"/>
    <mergeCell ref="M810:N810"/>
    <mergeCell ref="O810:P810"/>
    <mergeCell ref="C824:D824"/>
    <mergeCell ref="C825:O825"/>
    <mergeCell ref="C826:D826"/>
    <mergeCell ref="C828:D828"/>
    <mergeCell ref="E828:F828"/>
    <mergeCell ref="G828:H828"/>
    <mergeCell ref="I828:J828"/>
    <mergeCell ref="K828:L828"/>
    <mergeCell ref="M828:N828"/>
    <mergeCell ref="O828:P828"/>
    <mergeCell ref="C807:D807"/>
    <mergeCell ref="E807:F807"/>
    <mergeCell ref="G807:H807"/>
    <mergeCell ref="I807:J807"/>
    <mergeCell ref="K807:L807"/>
    <mergeCell ref="M807:N807"/>
    <mergeCell ref="O807:P807"/>
    <mergeCell ref="C808:D808"/>
    <mergeCell ref="E808:F808"/>
    <mergeCell ref="G808:H808"/>
    <mergeCell ref="I808:J808"/>
    <mergeCell ref="K808:L808"/>
    <mergeCell ref="M808:N808"/>
    <mergeCell ref="O808:P808"/>
    <mergeCell ref="C809:D809"/>
    <mergeCell ref="E809:F809"/>
    <mergeCell ref="G809:H809"/>
    <mergeCell ref="I809:J809"/>
    <mergeCell ref="K809:L809"/>
    <mergeCell ref="M809:N809"/>
    <mergeCell ref="O809:P809"/>
    <mergeCell ref="C802:D802"/>
    <mergeCell ref="E802:F802"/>
    <mergeCell ref="G802:H802"/>
    <mergeCell ref="I802:J802"/>
    <mergeCell ref="K802:L802"/>
    <mergeCell ref="M802:N802"/>
    <mergeCell ref="O802:P802"/>
    <mergeCell ref="A803:B803"/>
    <mergeCell ref="C803:D803"/>
    <mergeCell ref="E803:F803"/>
    <mergeCell ref="G803:H803"/>
    <mergeCell ref="I803:J803"/>
    <mergeCell ref="K803:L803"/>
    <mergeCell ref="M803:N803"/>
    <mergeCell ref="O803:P803"/>
    <mergeCell ref="C806:D806"/>
    <mergeCell ref="E806:F806"/>
    <mergeCell ref="G806:H806"/>
    <mergeCell ref="I806:J806"/>
    <mergeCell ref="K806:L806"/>
    <mergeCell ref="M806:N806"/>
    <mergeCell ref="O806:P806"/>
    <mergeCell ref="C804:D805"/>
    <mergeCell ref="E804:F805"/>
    <mergeCell ref="G804:H805"/>
    <mergeCell ref="I804:J805"/>
    <mergeCell ref="K804:L805"/>
    <mergeCell ref="M804:N805"/>
    <mergeCell ref="O804:P805"/>
    <mergeCell ref="C799:D799"/>
    <mergeCell ref="E799:F799"/>
    <mergeCell ref="G799:H799"/>
    <mergeCell ref="I799:J799"/>
    <mergeCell ref="K799:L799"/>
    <mergeCell ref="M799:N799"/>
    <mergeCell ref="O799:P799"/>
    <mergeCell ref="A800:B800"/>
    <mergeCell ref="C800:D800"/>
    <mergeCell ref="E800:F800"/>
    <mergeCell ref="G800:H800"/>
    <mergeCell ref="I800:J800"/>
    <mergeCell ref="K800:L800"/>
    <mergeCell ref="M800:N800"/>
    <mergeCell ref="O800:P800"/>
    <mergeCell ref="C801:D801"/>
    <mergeCell ref="E801:F801"/>
    <mergeCell ref="G801:H801"/>
    <mergeCell ref="I801:J801"/>
    <mergeCell ref="K801:L801"/>
    <mergeCell ref="M801:N801"/>
    <mergeCell ref="O801:P801"/>
    <mergeCell ref="C780:D780"/>
    <mergeCell ref="E780:F780"/>
    <mergeCell ref="G780:H780"/>
    <mergeCell ref="I780:J780"/>
    <mergeCell ref="K780:L780"/>
    <mergeCell ref="M780:N780"/>
    <mergeCell ref="O780:P780"/>
    <mergeCell ref="C794:D794"/>
    <mergeCell ref="C795:O795"/>
    <mergeCell ref="C796:D796"/>
    <mergeCell ref="C798:D798"/>
    <mergeCell ref="E798:F798"/>
    <mergeCell ref="G798:H798"/>
    <mergeCell ref="I798:J798"/>
    <mergeCell ref="K798:L798"/>
    <mergeCell ref="M798:N798"/>
    <mergeCell ref="O798:P798"/>
    <mergeCell ref="C777:D777"/>
    <mergeCell ref="E777:F777"/>
    <mergeCell ref="G777:H777"/>
    <mergeCell ref="I777:J777"/>
    <mergeCell ref="K777:L777"/>
    <mergeCell ref="M777:N777"/>
    <mergeCell ref="O777:P777"/>
    <mergeCell ref="C778:D778"/>
    <mergeCell ref="E778:F778"/>
    <mergeCell ref="G778:H778"/>
    <mergeCell ref="I778:J778"/>
    <mergeCell ref="K778:L778"/>
    <mergeCell ref="M778:N778"/>
    <mergeCell ref="O778:P778"/>
    <mergeCell ref="C779:D779"/>
    <mergeCell ref="E779:F779"/>
    <mergeCell ref="G779:H779"/>
    <mergeCell ref="I779:J779"/>
    <mergeCell ref="K779:L779"/>
    <mergeCell ref="M779:N779"/>
    <mergeCell ref="O779:P779"/>
    <mergeCell ref="C772:D772"/>
    <mergeCell ref="E772:F772"/>
    <mergeCell ref="G772:H772"/>
    <mergeCell ref="I772:J772"/>
    <mergeCell ref="K772:L772"/>
    <mergeCell ref="M772:N772"/>
    <mergeCell ref="O772:P772"/>
    <mergeCell ref="A773:B773"/>
    <mergeCell ref="C773:D773"/>
    <mergeCell ref="E773:F773"/>
    <mergeCell ref="G773:H773"/>
    <mergeCell ref="I773:J773"/>
    <mergeCell ref="K773:L773"/>
    <mergeCell ref="M773:N773"/>
    <mergeCell ref="O773:P773"/>
    <mergeCell ref="C776:D776"/>
    <mergeCell ref="E776:F776"/>
    <mergeCell ref="G776:H776"/>
    <mergeCell ref="I776:J776"/>
    <mergeCell ref="K776:L776"/>
    <mergeCell ref="M776:N776"/>
    <mergeCell ref="O776:P776"/>
    <mergeCell ref="C774:D775"/>
    <mergeCell ref="E774:F775"/>
    <mergeCell ref="G774:H775"/>
    <mergeCell ref="I774:J775"/>
    <mergeCell ref="K774:L775"/>
    <mergeCell ref="M774:N775"/>
    <mergeCell ref="O774:P775"/>
    <mergeCell ref="C769:D769"/>
    <mergeCell ref="E769:F769"/>
    <mergeCell ref="G769:H769"/>
    <mergeCell ref="I769:J769"/>
    <mergeCell ref="K769:L769"/>
    <mergeCell ref="M769:N769"/>
    <mergeCell ref="O769:P769"/>
    <mergeCell ref="A770:B770"/>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50:D750"/>
    <mergeCell ref="E750:F750"/>
    <mergeCell ref="G750:H750"/>
    <mergeCell ref="I750:J750"/>
    <mergeCell ref="K750:L750"/>
    <mergeCell ref="M750:N750"/>
    <mergeCell ref="O750:P750"/>
    <mergeCell ref="C764:D764"/>
    <mergeCell ref="C765:O765"/>
    <mergeCell ref="C766:D766"/>
    <mergeCell ref="C768:D768"/>
    <mergeCell ref="E768:F768"/>
    <mergeCell ref="G768:H768"/>
    <mergeCell ref="I768:J768"/>
    <mergeCell ref="K768:L768"/>
    <mergeCell ref="M768:N768"/>
    <mergeCell ref="O768:P768"/>
    <mergeCell ref="C747:D747"/>
    <mergeCell ref="E747:F747"/>
    <mergeCell ref="G747:H747"/>
    <mergeCell ref="I747:J747"/>
    <mergeCell ref="K747:L747"/>
    <mergeCell ref="M747:N747"/>
    <mergeCell ref="O747:P747"/>
    <mergeCell ref="C748:D748"/>
    <mergeCell ref="E748:F748"/>
    <mergeCell ref="G748:H748"/>
    <mergeCell ref="I748:J748"/>
    <mergeCell ref="K748:L748"/>
    <mergeCell ref="M748:N748"/>
    <mergeCell ref="O748:P748"/>
    <mergeCell ref="C749:D749"/>
    <mergeCell ref="E749:F749"/>
    <mergeCell ref="G749:H749"/>
    <mergeCell ref="I749:J749"/>
    <mergeCell ref="K749:L749"/>
    <mergeCell ref="M749:N749"/>
    <mergeCell ref="O749:P749"/>
    <mergeCell ref="C742:D742"/>
    <mergeCell ref="E742:F742"/>
    <mergeCell ref="G742:H742"/>
    <mergeCell ref="I742:J742"/>
    <mergeCell ref="K742:L742"/>
    <mergeCell ref="M742:N742"/>
    <mergeCell ref="O742:P742"/>
    <mergeCell ref="A743:B743"/>
    <mergeCell ref="C743:D743"/>
    <mergeCell ref="E743:F743"/>
    <mergeCell ref="G743:H743"/>
    <mergeCell ref="I743:J743"/>
    <mergeCell ref="K743:L743"/>
    <mergeCell ref="M743:N743"/>
    <mergeCell ref="O743:P743"/>
    <mergeCell ref="C746:D746"/>
    <mergeCell ref="E746:F746"/>
    <mergeCell ref="G746:H746"/>
    <mergeCell ref="I746:J746"/>
    <mergeCell ref="K746:L746"/>
    <mergeCell ref="M746:N746"/>
    <mergeCell ref="O746:P746"/>
    <mergeCell ref="C744:D745"/>
    <mergeCell ref="E744:F745"/>
    <mergeCell ref="G744:H745"/>
    <mergeCell ref="I744:J745"/>
    <mergeCell ref="K744:L745"/>
    <mergeCell ref="M744:N745"/>
    <mergeCell ref="O744:P745"/>
    <mergeCell ref="C739:D739"/>
    <mergeCell ref="E739:F739"/>
    <mergeCell ref="G739:H739"/>
    <mergeCell ref="I739:J739"/>
    <mergeCell ref="K739:L739"/>
    <mergeCell ref="M739:N739"/>
    <mergeCell ref="O739:P739"/>
    <mergeCell ref="A740:B740"/>
    <mergeCell ref="C740:D740"/>
    <mergeCell ref="E740:F740"/>
    <mergeCell ref="G740:H740"/>
    <mergeCell ref="I740:J740"/>
    <mergeCell ref="K740:L740"/>
    <mergeCell ref="M740:N740"/>
    <mergeCell ref="O740:P740"/>
    <mergeCell ref="C741:D741"/>
    <mergeCell ref="E741:F741"/>
    <mergeCell ref="G741:H741"/>
    <mergeCell ref="I741:J741"/>
    <mergeCell ref="K741:L741"/>
    <mergeCell ref="M741:N741"/>
    <mergeCell ref="O741:P741"/>
    <mergeCell ref="C720:D720"/>
    <mergeCell ref="E720:F720"/>
    <mergeCell ref="G720:H720"/>
    <mergeCell ref="I720:J720"/>
    <mergeCell ref="K720:L720"/>
    <mergeCell ref="M720:N720"/>
    <mergeCell ref="O720:P720"/>
    <mergeCell ref="C734:D734"/>
    <mergeCell ref="C735:O735"/>
    <mergeCell ref="C736:D736"/>
    <mergeCell ref="C738:D738"/>
    <mergeCell ref="E738:F738"/>
    <mergeCell ref="G738:H738"/>
    <mergeCell ref="I738:J738"/>
    <mergeCell ref="K738:L738"/>
    <mergeCell ref="M738:N738"/>
    <mergeCell ref="O738:P738"/>
    <mergeCell ref="C717:D717"/>
    <mergeCell ref="E717:F717"/>
    <mergeCell ref="G717:H717"/>
    <mergeCell ref="I717:J717"/>
    <mergeCell ref="K717:L717"/>
    <mergeCell ref="M717:N717"/>
    <mergeCell ref="O717:P717"/>
    <mergeCell ref="C718:D718"/>
    <mergeCell ref="E718:F718"/>
    <mergeCell ref="G718:H718"/>
    <mergeCell ref="I718:J718"/>
    <mergeCell ref="K718:L718"/>
    <mergeCell ref="M718:N718"/>
    <mergeCell ref="O718:P718"/>
    <mergeCell ref="C719:D719"/>
    <mergeCell ref="E719:F719"/>
    <mergeCell ref="G719:H719"/>
    <mergeCell ref="I719:J719"/>
    <mergeCell ref="K719:L719"/>
    <mergeCell ref="M719:N719"/>
    <mergeCell ref="O719:P719"/>
    <mergeCell ref="C712:D712"/>
    <mergeCell ref="E712:F712"/>
    <mergeCell ref="G712:H712"/>
    <mergeCell ref="I712:J712"/>
    <mergeCell ref="K712:L712"/>
    <mergeCell ref="M712:N712"/>
    <mergeCell ref="O712:P712"/>
    <mergeCell ref="A713:B713"/>
    <mergeCell ref="C713:D713"/>
    <mergeCell ref="E713:F713"/>
    <mergeCell ref="G713:H713"/>
    <mergeCell ref="I713:J713"/>
    <mergeCell ref="K713:L713"/>
    <mergeCell ref="M713:N713"/>
    <mergeCell ref="O713:P713"/>
    <mergeCell ref="C716:D716"/>
    <mergeCell ref="E716:F716"/>
    <mergeCell ref="G716:H716"/>
    <mergeCell ref="I716:J716"/>
    <mergeCell ref="K716:L716"/>
    <mergeCell ref="M716:N716"/>
    <mergeCell ref="O716:P716"/>
    <mergeCell ref="C714:D715"/>
    <mergeCell ref="E714:F715"/>
    <mergeCell ref="G714:H715"/>
    <mergeCell ref="I714:J715"/>
    <mergeCell ref="K714:L715"/>
    <mergeCell ref="M714:N715"/>
    <mergeCell ref="O714:P715"/>
    <mergeCell ref="C709:D709"/>
    <mergeCell ref="E709:F709"/>
    <mergeCell ref="G709:H709"/>
    <mergeCell ref="I709:J709"/>
    <mergeCell ref="K709:L709"/>
    <mergeCell ref="M709:N709"/>
    <mergeCell ref="O709:P709"/>
    <mergeCell ref="A710:B710"/>
    <mergeCell ref="C710:D710"/>
    <mergeCell ref="E710:F710"/>
    <mergeCell ref="G710:H710"/>
    <mergeCell ref="I710:J710"/>
    <mergeCell ref="K710:L710"/>
    <mergeCell ref="M710:N710"/>
    <mergeCell ref="O710:P710"/>
    <mergeCell ref="C711:D711"/>
    <mergeCell ref="E711:F711"/>
    <mergeCell ref="G711:H711"/>
    <mergeCell ref="I711:J711"/>
    <mergeCell ref="K711:L711"/>
    <mergeCell ref="M711:N711"/>
    <mergeCell ref="O711:P711"/>
    <mergeCell ref="C690:D690"/>
    <mergeCell ref="E690:F690"/>
    <mergeCell ref="G690:H690"/>
    <mergeCell ref="I690:J690"/>
    <mergeCell ref="K690:L690"/>
    <mergeCell ref="M690:N690"/>
    <mergeCell ref="O690:P690"/>
    <mergeCell ref="C704:D704"/>
    <mergeCell ref="C705:O705"/>
    <mergeCell ref="C706:D706"/>
    <mergeCell ref="C708:D708"/>
    <mergeCell ref="E708:F708"/>
    <mergeCell ref="G708:H708"/>
    <mergeCell ref="I708:J708"/>
    <mergeCell ref="K708:L708"/>
    <mergeCell ref="M708:N708"/>
    <mergeCell ref="O708:P708"/>
    <mergeCell ref="C687:D687"/>
    <mergeCell ref="E687:F687"/>
    <mergeCell ref="G687:H687"/>
    <mergeCell ref="I687:J687"/>
    <mergeCell ref="K687:L687"/>
    <mergeCell ref="M687:N687"/>
    <mergeCell ref="O687:P687"/>
    <mergeCell ref="C688:D688"/>
    <mergeCell ref="E688:F688"/>
    <mergeCell ref="G688:H688"/>
    <mergeCell ref="I688:J688"/>
    <mergeCell ref="K688:L688"/>
    <mergeCell ref="M688:N688"/>
    <mergeCell ref="O688:P688"/>
    <mergeCell ref="C689:D689"/>
    <mergeCell ref="E689:F689"/>
    <mergeCell ref="G689:H689"/>
    <mergeCell ref="I689:J689"/>
    <mergeCell ref="K689:L689"/>
    <mergeCell ref="M689:N689"/>
    <mergeCell ref="O689:P689"/>
    <mergeCell ref="C682:D682"/>
    <mergeCell ref="E682:F682"/>
    <mergeCell ref="G682:H682"/>
    <mergeCell ref="I682:J682"/>
    <mergeCell ref="K682:L682"/>
    <mergeCell ref="M682:N682"/>
    <mergeCell ref="O682:P682"/>
    <mergeCell ref="A683:B683"/>
    <mergeCell ref="C683:D683"/>
    <mergeCell ref="E683:F683"/>
    <mergeCell ref="G683:H683"/>
    <mergeCell ref="I683:J683"/>
    <mergeCell ref="K683:L683"/>
    <mergeCell ref="M683:N683"/>
    <mergeCell ref="O683:P683"/>
    <mergeCell ref="C686:D686"/>
    <mergeCell ref="E686:F686"/>
    <mergeCell ref="G686:H686"/>
    <mergeCell ref="I686:J686"/>
    <mergeCell ref="K686:L686"/>
    <mergeCell ref="M686:N686"/>
    <mergeCell ref="O686:P686"/>
    <mergeCell ref="C684:D685"/>
    <mergeCell ref="E684:F685"/>
    <mergeCell ref="G684:H685"/>
    <mergeCell ref="I684:J685"/>
    <mergeCell ref="K684:L685"/>
    <mergeCell ref="M684:N685"/>
    <mergeCell ref="O684:P685"/>
    <mergeCell ref="C679:D679"/>
    <mergeCell ref="E679:F679"/>
    <mergeCell ref="G679:H679"/>
    <mergeCell ref="I679:J679"/>
    <mergeCell ref="K679:L679"/>
    <mergeCell ref="M679:N679"/>
    <mergeCell ref="O679:P679"/>
    <mergeCell ref="A680:B680"/>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60:D660"/>
    <mergeCell ref="E660:F660"/>
    <mergeCell ref="G660:H660"/>
    <mergeCell ref="I660:J660"/>
    <mergeCell ref="K660:L660"/>
    <mergeCell ref="M660:N660"/>
    <mergeCell ref="O660:P660"/>
    <mergeCell ref="C674:D674"/>
    <mergeCell ref="C675:O675"/>
    <mergeCell ref="C676:D676"/>
    <mergeCell ref="C678:D678"/>
    <mergeCell ref="E678:F678"/>
    <mergeCell ref="G678:H678"/>
    <mergeCell ref="I678:J678"/>
    <mergeCell ref="K678:L678"/>
    <mergeCell ref="M678:N678"/>
    <mergeCell ref="O678:P678"/>
    <mergeCell ref="C657:D657"/>
    <mergeCell ref="E657:F657"/>
    <mergeCell ref="G657:H657"/>
    <mergeCell ref="I657:J657"/>
    <mergeCell ref="K657:L657"/>
    <mergeCell ref="M657:N657"/>
    <mergeCell ref="O657:P657"/>
    <mergeCell ref="C658:D658"/>
    <mergeCell ref="E658:F658"/>
    <mergeCell ref="G658:H658"/>
    <mergeCell ref="I658:J658"/>
    <mergeCell ref="K658:L658"/>
    <mergeCell ref="M658:N658"/>
    <mergeCell ref="O658:P658"/>
    <mergeCell ref="C659:D659"/>
    <mergeCell ref="E659:F659"/>
    <mergeCell ref="G659:H659"/>
    <mergeCell ref="I659:J659"/>
    <mergeCell ref="K659:L659"/>
    <mergeCell ref="M659:N659"/>
    <mergeCell ref="O659:P659"/>
    <mergeCell ref="C652:D652"/>
    <mergeCell ref="E652:F652"/>
    <mergeCell ref="G652:H652"/>
    <mergeCell ref="I652:J652"/>
    <mergeCell ref="K652:L652"/>
    <mergeCell ref="M652:N652"/>
    <mergeCell ref="O652:P652"/>
    <mergeCell ref="A653:B653"/>
    <mergeCell ref="C653:D653"/>
    <mergeCell ref="E653:F653"/>
    <mergeCell ref="G653:H653"/>
    <mergeCell ref="I653:J653"/>
    <mergeCell ref="K653:L653"/>
    <mergeCell ref="M653:N653"/>
    <mergeCell ref="O653:P653"/>
    <mergeCell ref="C656:D656"/>
    <mergeCell ref="E656:F656"/>
    <mergeCell ref="G656:H656"/>
    <mergeCell ref="I656:J656"/>
    <mergeCell ref="K656:L656"/>
    <mergeCell ref="M656:N656"/>
    <mergeCell ref="O656:P656"/>
    <mergeCell ref="K654:L655"/>
    <mergeCell ref="M654:N655"/>
    <mergeCell ref="O654:P655"/>
    <mergeCell ref="C649:D649"/>
    <mergeCell ref="E649:F649"/>
    <mergeCell ref="G649:H649"/>
    <mergeCell ref="I649:J649"/>
    <mergeCell ref="K649:L649"/>
    <mergeCell ref="M649:N649"/>
    <mergeCell ref="O649:P649"/>
    <mergeCell ref="A650:B650"/>
    <mergeCell ref="C650:D650"/>
    <mergeCell ref="E650:F650"/>
    <mergeCell ref="G650:H650"/>
    <mergeCell ref="I650:J650"/>
    <mergeCell ref="K650:L650"/>
    <mergeCell ref="M650:N650"/>
    <mergeCell ref="O650:P650"/>
    <mergeCell ref="C651:D651"/>
    <mergeCell ref="E651:F651"/>
    <mergeCell ref="G651:H651"/>
    <mergeCell ref="I651:J651"/>
    <mergeCell ref="K651:L651"/>
    <mergeCell ref="M651:N651"/>
    <mergeCell ref="O651:P651"/>
    <mergeCell ref="C630:D630"/>
    <mergeCell ref="E630:F630"/>
    <mergeCell ref="G630:H630"/>
    <mergeCell ref="I630:J630"/>
    <mergeCell ref="K630:L630"/>
    <mergeCell ref="M630:N630"/>
    <mergeCell ref="O630:P630"/>
    <mergeCell ref="C644:D644"/>
    <mergeCell ref="C645:O645"/>
    <mergeCell ref="C646:D646"/>
    <mergeCell ref="C648:D648"/>
    <mergeCell ref="E648:F648"/>
    <mergeCell ref="G648:H648"/>
    <mergeCell ref="I648:J648"/>
    <mergeCell ref="K648:L648"/>
    <mergeCell ref="M648:N648"/>
    <mergeCell ref="O648:P648"/>
    <mergeCell ref="C627:D627"/>
    <mergeCell ref="E627:F627"/>
    <mergeCell ref="G627:H627"/>
    <mergeCell ref="I627:J627"/>
    <mergeCell ref="K627:L627"/>
    <mergeCell ref="M627:N627"/>
    <mergeCell ref="O627:P627"/>
    <mergeCell ref="C628:D628"/>
    <mergeCell ref="E628:F628"/>
    <mergeCell ref="G628:H628"/>
    <mergeCell ref="I628:J628"/>
    <mergeCell ref="K628:L628"/>
    <mergeCell ref="M628:N628"/>
    <mergeCell ref="O628:P628"/>
    <mergeCell ref="C629:D629"/>
    <mergeCell ref="E629:F629"/>
    <mergeCell ref="G629:H629"/>
    <mergeCell ref="I629:J629"/>
    <mergeCell ref="K629:L629"/>
    <mergeCell ref="M629:N629"/>
    <mergeCell ref="O629:P629"/>
    <mergeCell ref="C622:D622"/>
    <mergeCell ref="E622:F622"/>
    <mergeCell ref="G622:H622"/>
    <mergeCell ref="I622:J622"/>
    <mergeCell ref="K622:L622"/>
    <mergeCell ref="M622:N622"/>
    <mergeCell ref="O622:P622"/>
    <mergeCell ref="A623:B623"/>
    <mergeCell ref="C623:D623"/>
    <mergeCell ref="E623:F623"/>
    <mergeCell ref="G623:H623"/>
    <mergeCell ref="I623:J623"/>
    <mergeCell ref="K623:L623"/>
    <mergeCell ref="M623:N623"/>
    <mergeCell ref="O623:P623"/>
    <mergeCell ref="C626:D626"/>
    <mergeCell ref="E626:F626"/>
    <mergeCell ref="G626:H626"/>
    <mergeCell ref="I626:J626"/>
    <mergeCell ref="K626:L626"/>
    <mergeCell ref="M626:N626"/>
    <mergeCell ref="O626:P626"/>
    <mergeCell ref="C619:D619"/>
    <mergeCell ref="E619:F619"/>
    <mergeCell ref="G619:H619"/>
    <mergeCell ref="I619:J619"/>
    <mergeCell ref="K619:L619"/>
    <mergeCell ref="M619:N619"/>
    <mergeCell ref="O619:P619"/>
    <mergeCell ref="A620:B620"/>
    <mergeCell ref="C620:D620"/>
    <mergeCell ref="E620:F620"/>
    <mergeCell ref="G620:H620"/>
    <mergeCell ref="I620:J620"/>
    <mergeCell ref="K620:L620"/>
    <mergeCell ref="M620:N620"/>
    <mergeCell ref="O620:P620"/>
    <mergeCell ref="C621:D621"/>
    <mergeCell ref="E621:F621"/>
    <mergeCell ref="G621:H621"/>
    <mergeCell ref="I621:J621"/>
    <mergeCell ref="K621:L621"/>
    <mergeCell ref="M621:N621"/>
    <mergeCell ref="O621:P621"/>
    <mergeCell ref="C600:D600"/>
    <mergeCell ref="E600:F600"/>
    <mergeCell ref="G600:H600"/>
    <mergeCell ref="I600:J600"/>
    <mergeCell ref="K600:L600"/>
    <mergeCell ref="M600:N600"/>
    <mergeCell ref="O600:P600"/>
    <mergeCell ref="C614:D614"/>
    <mergeCell ref="C615:O615"/>
    <mergeCell ref="C616:D616"/>
    <mergeCell ref="C618:D618"/>
    <mergeCell ref="E618:F618"/>
    <mergeCell ref="G618:H618"/>
    <mergeCell ref="I618:J618"/>
    <mergeCell ref="K618:L618"/>
    <mergeCell ref="M618:N618"/>
    <mergeCell ref="O618:P618"/>
    <mergeCell ref="C597:D597"/>
    <mergeCell ref="E597:F597"/>
    <mergeCell ref="G597:H597"/>
    <mergeCell ref="I597:J597"/>
    <mergeCell ref="K597:L597"/>
    <mergeCell ref="M597:N597"/>
    <mergeCell ref="O597:P597"/>
    <mergeCell ref="C598:D598"/>
    <mergeCell ref="E598:F598"/>
    <mergeCell ref="G598:H598"/>
    <mergeCell ref="I598:J598"/>
    <mergeCell ref="K598:L598"/>
    <mergeCell ref="M598:N598"/>
    <mergeCell ref="O598:P598"/>
    <mergeCell ref="C599:D599"/>
    <mergeCell ref="E599:F599"/>
    <mergeCell ref="G599:H599"/>
    <mergeCell ref="I599:J599"/>
    <mergeCell ref="K599:L599"/>
    <mergeCell ref="M599:N599"/>
    <mergeCell ref="O599:P599"/>
    <mergeCell ref="C592:D592"/>
    <mergeCell ref="E592:F592"/>
    <mergeCell ref="G592:H592"/>
    <mergeCell ref="I592:J592"/>
    <mergeCell ref="K592:L592"/>
    <mergeCell ref="M592:N592"/>
    <mergeCell ref="O592:P592"/>
    <mergeCell ref="A593:B593"/>
    <mergeCell ref="C593:D593"/>
    <mergeCell ref="E593:F593"/>
    <mergeCell ref="G593:H593"/>
    <mergeCell ref="I593:J593"/>
    <mergeCell ref="K593:L593"/>
    <mergeCell ref="M593:N593"/>
    <mergeCell ref="O593:P593"/>
    <mergeCell ref="C596:D596"/>
    <mergeCell ref="E596:F596"/>
    <mergeCell ref="G596:H596"/>
    <mergeCell ref="I596:J596"/>
    <mergeCell ref="K596:L596"/>
    <mergeCell ref="M596:N596"/>
    <mergeCell ref="O596:P596"/>
    <mergeCell ref="C589:D589"/>
    <mergeCell ref="E589:F589"/>
    <mergeCell ref="G589:H589"/>
    <mergeCell ref="I589:J589"/>
    <mergeCell ref="K589:L589"/>
    <mergeCell ref="M589:N589"/>
    <mergeCell ref="O589:P589"/>
    <mergeCell ref="A590:B590"/>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70:D570"/>
    <mergeCell ref="E570:F570"/>
    <mergeCell ref="G570:H570"/>
    <mergeCell ref="I570:J570"/>
    <mergeCell ref="K570:L570"/>
    <mergeCell ref="M570:N570"/>
    <mergeCell ref="O570:P570"/>
    <mergeCell ref="C584:D584"/>
    <mergeCell ref="C585:O585"/>
    <mergeCell ref="C586:D586"/>
    <mergeCell ref="C588:D588"/>
    <mergeCell ref="E588:F588"/>
    <mergeCell ref="G588:H588"/>
    <mergeCell ref="I588:J588"/>
    <mergeCell ref="K588:L588"/>
    <mergeCell ref="M588:N588"/>
    <mergeCell ref="O588:P588"/>
    <mergeCell ref="C567:D567"/>
    <mergeCell ref="E567:F567"/>
    <mergeCell ref="G567:H567"/>
    <mergeCell ref="I567:J567"/>
    <mergeCell ref="K567:L567"/>
    <mergeCell ref="M567:N567"/>
    <mergeCell ref="O567:P567"/>
    <mergeCell ref="C568:D568"/>
    <mergeCell ref="E568:F568"/>
    <mergeCell ref="G568:H568"/>
    <mergeCell ref="I568:J568"/>
    <mergeCell ref="K568:L568"/>
    <mergeCell ref="M568:N568"/>
    <mergeCell ref="O568:P568"/>
    <mergeCell ref="C569:D569"/>
    <mergeCell ref="E569:F569"/>
    <mergeCell ref="G569:H569"/>
    <mergeCell ref="I569:J569"/>
    <mergeCell ref="K569:L569"/>
    <mergeCell ref="M569:N569"/>
    <mergeCell ref="O569:P569"/>
    <mergeCell ref="C562:D562"/>
    <mergeCell ref="E562:F562"/>
    <mergeCell ref="G562:H562"/>
    <mergeCell ref="I562:J562"/>
    <mergeCell ref="K562:L562"/>
    <mergeCell ref="M562:N562"/>
    <mergeCell ref="O562:P562"/>
    <mergeCell ref="A563:B563"/>
    <mergeCell ref="C563:D563"/>
    <mergeCell ref="E563:F563"/>
    <mergeCell ref="G563:H563"/>
    <mergeCell ref="I563:J563"/>
    <mergeCell ref="K563:L563"/>
    <mergeCell ref="M563:N563"/>
    <mergeCell ref="O563:P563"/>
    <mergeCell ref="C566:D566"/>
    <mergeCell ref="E566:F566"/>
    <mergeCell ref="G566:H566"/>
    <mergeCell ref="I566:J566"/>
    <mergeCell ref="K566:L566"/>
    <mergeCell ref="M566:N566"/>
    <mergeCell ref="O566:P566"/>
    <mergeCell ref="C559:D559"/>
    <mergeCell ref="E559:F559"/>
    <mergeCell ref="G559:H559"/>
    <mergeCell ref="I559:J559"/>
    <mergeCell ref="K559:L559"/>
    <mergeCell ref="M559:N559"/>
    <mergeCell ref="O559:P559"/>
    <mergeCell ref="A560:B560"/>
    <mergeCell ref="C560:D560"/>
    <mergeCell ref="E560:F560"/>
    <mergeCell ref="G560:H560"/>
    <mergeCell ref="I560:J560"/>
    <mergeCell ref="K560:L560"/>
    <mergeCell ref="M560:N560"/>
    <mergeCell ref="O560:P560"/>
    <mergeCell ref="C561:D561"/>
    <mergeCell ref="E561:F561"/>
    <mergeCell ref="G561:H561"/>
    <mergeCell ref="I561:J561"/>
    <mergeCell ref="K561:L561"/>
    <mergeCell ref="M561:N561"/>
    <mergeCell ref="O561:P561"/>
    <mergeCell ref="C540:D540"/>
    <mergeCell ref="E540:F540"/>
    <mergeCell ref="G540:H540"/>
    <mergeCell ref="I540:J540"/>
    <mergeCell ref="K540:L540"/>
    <mergeCell ref="M540:N540"/>
    <mergeCell ref="O540:P540"/>
    <mergeCell ref="C554:D554"/>
    <mergeCell ref="C555:O555"/>
    <mergeCell ref="C556:D556"/>
    <mergeCell ref="C558:D558"/>
    <mergeCell ref="E558:F558"/>
    <mergeCell ref="G558:H558"/>
    <mergeCell ref="I558:J558"/>
    <mergeCell ref="K558:L558"/>
    <mergeCell ref="M558:N558"/>
    <mergeCell ref="O558:P558"/>
    <mergeCell ref="C537:D537"/>
    <mergeCell ref="E537:F537"/>
    <mergeCell ref="G537:H537"/>
    <mergeCell ref="I537:J537"/>
    <mergeCell ref="K537:L537"/>
    <mergeCell ref="M537:N537"/>
    <mergeCell ref="O537:P537"/>
    <mergeCell ref="C538:D538"/>
    <mergeCell ref="E538:F538"/>
    <mergeCell ref="G538:H538"/>
    <mergeCell ref="I538:J538"/>
    <mergeCell ref="K538:L538"/>
    <mergeCell ref="M538:N538"/>
    <mergeCell ref="O538:P538"/>
    <mergeCell ref="C539:D539"/>
    <mergeCell ref="E539:F539"/>
    <mergeCell ref="G539:H539"/>
    <mergeCell ref="I539:J539"/>
    <mergeCell ref="K539:L539"/>
    <mergeCell ref="M539:N539"/>
    <mergeCell ref="O539:P539"/>
    <mergeCell ref="C532:D532"/>
    <mergeCell ref="E532:F532"/>
    <mergeCell ref="G532:H532"/>
    <mergeCell ref="I532:J532"/>
    <mergeCell ref="K532:L532"/>
    <mergeCell ref="M532:N532"/>
    <mergeCell ref="O532:P532"/>
    <mergeCell ref="A533:B533"/>
    <mergeCell ref="C533:D533"/>
    <mergeCell ref="E533:F533"/>
    <mergeCell ref="G533:H533"/>
    <mergeCell ref="I533:J533"/>
    <mergeCell ref="K533:L533"/>
    <mergeCell ref="M533:N533"/>
    <mergeCell ref="O533:P533"/>
    <mergeCell ref="C536:D536"/>
    <mergeCell ref="E536:F536"/>
    <mergeCell ref="G536:H536"/>
    <mergeCell ref="I536:J536"/>
    <mergeCell ref="K536:L536"/>
    <mergeCell ref="M536:N536"/>
    <mergeCell ref="O536:P536"/>
    <mergeCell ref="C529:D529"/>
    <mergeCell ref="E529:F529"/>
    <mergeCell ref="G529:H529"/>
    <mergeCell ref="I529:J529"/>
    <mergeCell ref="K529:L529"/>
    <mergeCell ref="M529:N529"/>
    <mergeCell ref="O529:P529"/>
    <mergeCell ref="A530:B530"/>
    <mergeCell ref="C530:D530"/>
    <mergeCell ref="E530:F530"/>
    <mergeCell ref="G530:H530"/>
    <mergeCell ref="I530:J530"/>
    <mergeCell ref="K530:L530"/>
    <mergeCell ref="M530:N530"/>
    <mergeCell ref="O530:P530"/>
    <mergeCell ref="C531:D531"/>
    <mergeCell ref="E531:F531"/>
    <mergeCell ref="G531:H531"/>
    <mergeCell ref="I531:J531"/>
    <mergeCell ref="K531:L531"/>
    <mergeCell ref="M531:N531"/>
    <mergeCell ref="O531:P531"/>
    <mergeCell ref="C509:D509"/>
    <mergeCell ref="E509:F509"/>
    <mergeCell ref="G509:H509"/>
    <mergeCell ref="I509:J509"/>
    <mergeCell ref="K509:L509"/>
    <mergeCell ref="M509:N509"/>
    <mergeCell ref="O509:P509"/>
    <mergeCell ref="C524:D524"/>
    <mergeCell ref="C525:O525"/>
    <mergeCell ref="C526:D526"/>
    <mergeCell ref="C528:D528"/>
    <mergeCell ref="E528:F528"/>
    <mergeCell ref="G528:H528"/>
    <mergeCell ref="I528:J528"/>
    <mergeCell ref="K528:L528"/>
    <mergeCell ref="M528:N528"/>
    <mergeCell ref="O528:P528"/>
    <mergeCell ref="C506:D506"/>
    <mergeCell ref="E506:F506"/>
    <mergeCell ref="G506:H506"/>
    <mergeCell ref="I506:J506"/>
    <mergeCell ref="K506:L506"/>
    <mergeCell ref="M506:N506"/>
    <mergeCell ref="O506:P506"/>
    <mergeCell ref="C507:D507"/>
    <mergeCell ref="E507:F507"/>
    <mergeCell ref="G507:H507"/>
    <mergeCell ref="I507:J507"/>
    <mergeCell ref="K507:L507"/>
    <mergeCell ref="M507:N507"/>
    <mergeCell ref="O507:P507"/>
    <mergeCell ref="C508:D508"/>
    <mergeCell ref="E508:F508"/>
    <mergeCell ref="G508:H508"/>
    <mergeCell ref="I508:J508"/>
    <mergeCell ref="K508:L508"/>
    <mergeCell ref="M508:N508"/>
    <mergeCell ref="O508:P508"/>
    <mergeCell ref="C501:D501"/>
    <mergeCell ref="E501:F501"/>
    <mergeCell ref="G501:H501"/>
    <mergeCell ref="I501:J501"/>
    <mergeCell ref="K501:L501"/>
    <mergeCell ref="M501:N501"/>
    <mergeCell ref="O501:P501"/>
    <mergeCell ref="A502:B502"/>
    <mergeCell ref="C502:D502"/>
    <mergeCell ref="E502:F502"/>
    <mergeCell ref="G502:H502"/>
    <mergeCell ref="I502:J502"/>
    <mergeCell ref="K502:L502"/>
    <mergeCell ref="M502:N502"/>
    <mergeCell ref="O502:P502"/>
    <mergeCell ref="C505:D505"/>
    <mergeCell ref="E505:F505"/>
    <mergeCell ref="G505:H505"/>
    <mergeCell ref="I505:J505"/>
    <mergeCell ref="K505:L505"/>
    <mergeCell ref="M505:N505"/>
    <mergeCell ref="O505:P505"/>
    <mergeCell ref="C498:D498"/>
    <mergeCell ref="E498:F498"/>
    <mergeCell ref="G498:H498"/>
    <mergeCell ref="I498:J498"/>
    <mergeCell ref="K498:L498"/>
    <mergeCell ref="M498:N498"/>
    <mergeCell ref="O498:P498"/>
    <mergeCell ref="A499:B499"/>
    <mergeCell ref="C499:D499"/>
    <mergeCell ref="E499:F499"/>
    <mergeCell ref="G499:H499"/>
    <mergeCell ref="I499:J499"/>
    <mergeCell ref="K499:L499"/>
    <mergeCell ref="M499:N499"/>
    <mergeCell ref="O499:P499"/>
    <mergeCell ref="C500:D500"/>
    <mergeCell ref="E500:F500"/>
    <mergeCell ref="G500:H500"/>
    <mergeCell ref="I500:J500"/>
    <mergeCell ref="K500:L500"/>
    <mergeCell ref="M500:N500"/>
    <mergeCell ref="O500:P500"/>
    <mergeCell ref="C478:D478"/>
    <mergeCell ref="E478:F478"/>
    <mergeCell ref="G478:H478"/>
    <mergeCell ref="I478:J478"/>
    <mergeCell ref="K478:L478"/>
    <mergeCell ref="M478:N478"/>
    <mergeCell ref="O478:P478"/>
    <mergeCell ref="C493:D493"/>
    <mergeCell ref="C494:O494"/>
    <mergeCell ref="C495:D495"/>
    <mergeCell ref="C497:D497"/>
    <mergeCell ref="E497:F497"/>
    <mergeCell ref="G497:H497"/>
    <mergeCell ref="I497:J497"/>
    <mergeCell ref="K497:L497"/>
    <mergeCell ref="M497:N497"/>
    <mergeCell ref="O497:P497"/>
    <mergeCell ref="C475:D475"/>
    <mergeCell ref="E475:F475"/>
    <mergeCell ref="G475:H475"/>
    <mergeCell ref="I475:J475"/>
    <mergeCell ref="K475:L475"/>
    <mergeCell ref="M475:N475"/>
    <mergeCell ref="O475:P475"/>
    <mergeCell ref="C476:D476"/>
    <mergeCell ref="E476:F476"/>
    <mergeCell ref="G476:H476"/>
    <mergeCell ref="I476:J476"/>
    <mergeCell ref="K476:L476"/>
    <mergeCell ref="M476:N476"/>
    <mergeCell ref="O476:P476"/>
    <mergeCell ref="C477:D477"/>
    <mergeCell ref="E477:F477"/>
    <mergeCell ref="G477:H477"/>
    <mergeCell ref="I477:J477"/>
    <mergeCell ref="K477:L477"/>
    <mergeCell ref="M477:N477"/>
    <mergeCell ref="O477:P477"/>
    <mergeCell ref="C470:D470"/>
    <mergeCell ref="E470:F470"/>
    <mergeCell ref="G470:H470"/>
    <mergeCell ref="I470:J470"/>
    <mergeCell ref="K470:L470"/>
    <mergeCell ref="M470:N470"/>
    <mergeCell ref="O470:P470"/>
    <mergeCell ref="A471:B471"/>
    <mergeCell ref="C471:D471"/>
    <mergeCell ref="E471:F471"/>
    <mergeCell ref="G471:H471"/>
    <mergeCell ref="I471:J471"/>
    <mergeCell ref="K471:L471"/>
    <mergeCell ref="M471:N471"/>
    <mergeCell ref="O471:P471"/>
    <mergeCell ref="C474:D474"/>
    <mergeCell ref="E474:F474"/>
    <mergeCell ref="G474:H474"/>
    <mergeCell ref="I474:J474"/>
    <mergeCell ref="K474:L474"/>
    <mergeCell ref="M474:N474"/>
    <mergeCell ref="O474:P474"/>
    <mergeCell ref="C472:D473"/>
    <mergeCell ref="E472:F473"/>
    <mergeCell ref="G472:H473"/>
    <mergeCell ref="I472:J473"/>
    <mergeCell ref="K472:L473"/>
    <mergeCell ref="M472:N473"/>
    <mergeCell ref="O472:P473"/>
    <mergeCell ref="C467:D467"/>
    <mergeCell ref="E467:F467"/>
    <mergeCell ref="G467:H467"/>
    <mergeCell ref="I467:J467"/>
    <mergeCell ref="K467:L467"/>
    <mergeCell ref="M467:N467"/>
    <mergeCell ref="O467:P467"/>
    <mergeCell ref="A468:B468"/>
    <mergeCell ref="C468:D468"/>
    <mergeCell ref="E468:F468"/>
    <mergeCell ref="G468:H468"/>
    <mergeCell ref="I468:J468"/>
    <mergeCell ref="K468:L468"/>
    <mergeCell ref="M468:N468"/>
    <mergeCell ref="O468:P468"/>
    <mergeCell ref="C469:D469"/>
    <mergeCell ref="E469:F469"/>
    <mergeCell ref="G469:H469"/>
    <mergeCell ref="I469:J469"/>
    <mergeCell ref="K469:L469"/>
    <mergeCell ref="M469:N469"/>
    <mergeCell ref="O469:P469"/>
    <mergeCell ref="C447:D447"/>
    <mergeCell ref="E447:F447"/>
    <mergeCell ref="G447:H447"/>
    <mergeCell ref="I447:J447"/>
    <mergeCell ref="K447:L447"/>
    <mergeCell ref="M447:N447"/>
    <mergeCell ref="O447:P447"/>
    <mergeCell ref="C462:D462"/>
    <mergeCell ref="C463:O463"/>
    <mergeCell ref="C464:D464"/>
    <mergeCell ref="C466:D466"/>
    <mergeCell ref="E466:F466"/>
    <mergeCell ref="G466:H466"/>
    <mergeCell ref="I466:J466"/>
    <mergeCell ref="K466:L466"/>
    <mergeCell ref="M466:N466"/>
    <mergeCell ref="O466:P466"/>
    <mergeCell ref="C444:D444"/>
    <mergeCell ref="E444:F444"/>
    <mergeCell ref="G444:H444"/>
    <mergeCell ref="I444:J444"/>
    <mergeCell ref="K444:L444"/>
    <mergeCell ref="M444:N444"/>
    <mergeCell ref="O444:P444"/>
    <mergeCell ref="C445:D445"/>
    <mergeCell ref="E445:F445"/>
    <mergeCell ref="G445:H445"/>
    <mergeCell ref="I445:J445"/>
    <mergeCell ref="K445:L445"/>
    <mergeCell ref="M445:N445"/>
    <mergeCell ref="O445:P445"/>
    <mergeCell ref="C446:D446"/>
    <mergeCell ref="E446:F446"/>
    <mergeCell ref="G446:H446"/>
    <mergeCell ref="I446:J446"/>
    <mergeCell ref="K446:L446"/>
    <mergeCell ref="M446:N446"/>
    <mergeCell ref="O446:P446"/>
    <mergeCell ref="C439:D439"/>
    <mergeCell ref="E439:F439"/>
    <mergeCell ref="G439:H439"/>
    <mergeCell ref="I439:J439"/>
    <mergeCell ref="K439:L439"/>
    <mergeCell ref="M439:N439"/>
    <mergeCell ref="O439:P439"/>
    <mergeCell ref="A440:B440"/>
    <mergeCell ref="C440:D440"/>
    <mergeCell ref="E440:F440"/>
    <mergeCell ref="G440:H440"/>
    <mergeCell ref="I440:J440"/>
    <mergeCell ref="K440:L440"/>
    <mergeCell ref="M440:N440"/>
    <mergeCell ref="O440:P440"/>
    <mergeCell ref="C443:D443"/>
    <mergeCell ref="E443:F443"/>
    <mergeCell ref="G443:H443"/>
    <mergeCell ref="I443:J443"/>
    <mergeCell ref="K443:L443"/>
    <mergeCell ref="M443:N443"/>
    <mergeCell ref="O443:P443"/>
    <mergeCell ref="C441:D442"/>
    <mergeCell ref="E441:F442"/>
    <mergeCell ref="G441:H442"/>
    <mergeCell ref="I441:J442"/>
    <mergeCell ref="K441:L442"/>
    <mergeCell ref="M441:N442"/>
    <mergeCell ref="O441:P442"/>
    <mergeCell ref="C436:D436"/>
    <mergeCell ref="E436:F436"/>
    <mergeCell ref="G436:H436"/>
    <mergeCell ref="I436:J436"/>
    <mergeCell ref="K436:L436"/>
    <mergeCell ref="M436:N436"/>
    <mergeCell ref="O436:P436"/>
    <mergeCell ref="A437:B437"/>
    <mergeCell ref="C437:D437"/>
    <mergeCell ref="E437:F437"/>
    <mergeCell ref="G437:H437"/>
    <mergeCell ref="I437:J437"/>
    <mergeCell ref="K437:L437"/>
    <mergeCell ref="M437:N437"/>
    <mergeCell ref="O437:P437"/>
    <mergeCell ref="C438:D438"/>
    <mergeCell ref="E438:F438"/>
    <mergeCell ref="G438:H438"/>
    <mergeCell ref="I438:J438"/>
    <mergeCell ref="K438:L438"/>
    <mergeCell ref="M438:N438"/>
    <mergeCell ref="O438:P438"/>
    <mergeCell ref="C416:D416"/>
    <mergeCell ref="E416:F416"/>
    <mergeCell ref="G416:H416"/>
    <mergeCell ref="I416:J416"/>
    <mergeCell ref="K416:L416"/>
    <mergeCell ref="M416:N416"/>
    <mergeCell ref="O416:P416"/>
    <mergeCell ref="C431:D431"/>
    <mergeCell ref="C432:O432"/>
    <mergeCell ref="C433:D433"/>
    <mergeCell ref="C435:D435"/>
    <mergeCell ref="E435:F435"/>
    <mergeCell ref="G435:H435"/>
    <mergeCell ref="I435:J435"/>
    <mergeCell ref="K435:L435"/>
    <mergeCell ref="M435:N435"/>
    <mergeCell ref="O435:P435"/>
    <mergeCell ref="C413:D413"/>
    <mergeCell ref="E413:F413"/>
    <mergeCell ref="G413:H413"/>
    <mergeCell ref="I413:J413"/>
    <mergeCell ref="K413:L413"/>
    <mergeCell ref="M413:N413"/>
    <mergeCell ref="O413:P413"/>
    <mergeCell ref="C414:D414"/>
    <mergeCell ref="E414:F414"/>
    <mergeCell ref="G414:H414"/>
    <mergeCell ref="I414:J414"/>
    <mergeCell ref="K414:L414"/>
    <mergeCell ref="M414:N414"/>
    <mergeCell ref="O414:P414"/>
    <mergeCell ref="C415:D415"/>
    <mergeCell ref="E415:F415"/>
    <mergeCell ref="G415:H415"/>
    <mergeCell ref="I415:J415"/>
    <mergeCell ref="K415:L415"/>
    <mergeCell ref="M415:N415"/>
    <mergeCell ref="O415:P415"/>
    <mergeCell ref="C408:D408"/>
    <mergeCell ref="E408:F408"/>
    <mergeCell ref="G408:H408"/>
    <mergeCell ref="I408:J408"/>
    <mergeCell ref="K408:L408"/>
    <mergeCell ref="M408:N408"/>
    <mergeCell ref="O408:P408"/>
    <mergeCell ref="A409:B409"/>
    <mergeCell ref="C409:D409"/>
    <mergeCell ref="E409:F409"/>
    <mergeCell ref="G409:H409"/>
    <mergeCell ref="I409:J409"/>
    <mergeCell ref="K409:L409"/>
    <mergeCell ref="M409:N409"/>
    <mergeCell ref="O409:P409"/>
    <mergeCell ref="C412:D412"/>
    <mergeCell ref="E412:F412"/>
    <mergeCell ref="G412:H412"/>
    <mergeCell ref="I412:J412"/>
    <mergeCell ref="K412:L412"/>
    <mergeCell ref="M412:N412"/>
    <mergeCell ref="O412:P412"/>
    <mergeCell ref="C410:D411"/>
    <mergeCell ref="E410:F411"/>
    <mergeCell ref="G410:H411"/>
    <mergeCell ref="I410:J411"/>
    <mergeCell ref="K410:L411"/>
    <mergeCell ref="M410:N411"/>
    <mergeCell ref="O410:P411"/>
    <mergeCell ref="C405:D405"/>
    <mergeCell ref="E405:F405"/>
    <mergeCell ref="G405:H405"/>
    <mergeCell ref="I405:J405"/>
    <mergeCell ref="K405:L405"/>
    <mergeCell ref="M405:N405"/>
    <mergeCell ref="O405:P405"/>
    <mergeCell ref="A406:B406"/>
    <mergeCell ref="C406:D406"/>
    <mergeCell ref="E406:F406"/>
    <mergeCell ref="G406:H406"/>
    <mergeCell ref="I406:J406"/>
    <mergeCell ref="K406:L406"/>
    <mergeCell ref="M406:N406"/>
    <mergeCell ref="O406:P406"/>
    <mergeCell ref="C407:D407"/>
    <mergeCell ref="E407:F407"/>
    <mergeCell ref="G407:H407"/>
    <mergeCell ref="I407:J407"/>
    <mergeCell ref="K407:L407"/>
    <mergeCell ref="M407:N407"/>
    <mergeCell ref="O407:P407"/>
    <mergeCell ref="C385:D385"/>
    <mergeCell ref="E385:F385"/>
    <mergeCell ref="G385:H385"/>
    <mergeCell ref="I385:J385"/>
    <mergeCell ref="K385:L385"/>
    <mergeCell ref="M385:N385"/>
    <mergeCell ref="O385:P385"/>
    <mergeCell ref="C400:D400"/>
    <mergeCell ref="C401:O401"/>
    <mergeCell ref="C402:D402"/>
    <mergeCell ref="C404:D404"/>
    <mergeCell ref="E404:F404"/>
    <mergeCell ref="G404:H404"/>
    <mergeCell ref="I404:J404"/>
    <mergeCell ref="K404:L404"/>
    <mergeCell ref="M404:N404"/>
    <mergeCell ref="O404:P404"/>
    <mergeCell ref="C382:D382"/>
    <mergeCell ref="E382:F382"/>
    <mergeCell ref="G382:H382"/>
    <mergeCell ref="I382:J382"/>
    <mergeCell ref="K382:L382"/>
    <mergeCell ref="M382:N382"/>
    <mergeCell ref="O382:P382"/>
    <mergeCell ref="C383:D383"/>
    <mergeCell ref="E383:F383"/>
    <mergeCell ref="G383:H383"/>
    <mergeCell ref="I383:J383"/>
    <mergeCell ref="K383:L383"/>
    <mergeCell ref="M383:N383"/>
    <mergeCell ref="O383:P383"/>
    <mergeCell ref="C384:D384"/>
    <mergeCell ref="E384:F384"/>
    <mergeCell ref="G384:H384"/>
    <mergeCell ref="I384:J384"/>
    <mergeCell ref="K384:L384"/>
    <mergeCell ref="M384:N384"/>
    <mergeCell ref="O384:P384"/>
    <mergeCell ref="C377:D377"/>
    <mergeCell ref="E377:F377"/>
    <mergeCell ref="G377:H377"/>
    <mergeCell ref="I377:J377"/>
    <mergeCell ref="K377:L377"/>
    <mergeCell ref="M377:N377"/>
    <mergeCell ref="O377:P377"/>
    <mergeCell ref="A378:B378"/>
    <mergeCell ref="C378:D378"/>
    <mergeCell ref="E378:F378"/>
    <mergeCell ref="G378:H378"/>
    <mergeCell ref="I378:J378"/>
    <mergeCell ref="K378:L378"/>
    <mergeCell ref="M378:N378"/>
    <mergeCell ref="O378:P378"/>
    <mergeCell ref="C381:D381"/>
    <mergeCell ref="E381:F381"/>
    <mergeCell ref="G381:H381"/>
    <mergeCell ref="I381:J381"/>
    <mergeCell ref="K381:L381"/>
    <mergeCell ref="M381:N381"/>
    <mergeCell ref="O381:P381"/>
    <mergeCell ref="C374:D374"/>
    <mergeCell ref="E374:F374"/>
    <mergeCell ref="G374:H374"/>
    <mergeCell ref="I374:J374"/>
    <mergeCell ref="K374:L374"/>
    <mergeCell ref="M374:N374"/>
    <mergeCell ref="O374:P374"/>
    <mergeCell ref="A375:B375"/>
    <mergeCell ref="C375:D375"/>
    <mergeCell ref="E375:F375"/>
    <mergeCell ref="G375:H375"/>
    <mergeCell ref="I375:J375"/>
    <mergeCell ref="K375:L375"/>
    <mergeCell ref="M375:N375"/>
    <mergeCell ref="O375:P375"/>
    <mergeCell ref="C376:D376"/>
    <mergeCell ref="E376:F376"/>
    <mergeCell ref="G376:H376"/>
    <mergeCell ref="I376:J376"/>
    <mergeCell ref="K376:L376"/>
    <mergeCell ref="M376:N376"/>
    <mergeCell ref="O376:P376"/>
    <mergeCell ref="C354:D354"/>
    <mergeCell ref="E354:F354"/>
    <mergeCell ref="G354:H354"/>
    <mergeCell ref="I354:J354"/>
    <mergeCell ref="K354:L354"/>
    <mergeCell ref="M354:N354"/>
    <mergeCell ref="O354:P354"/>
    <mergeCell ref="C369:D369"/>
    <mergeCell ref="C370:O370"/>
    <mergeCell ref="C371:D371"/>
    <mergeCell ref="C373:D373"/>
    <mergeCell ref="E373:F373"/>
    <mergeCell ref="G373:H373"/>
    <mergeCell ref="I373:J373"/>
    <mergeCell ref="K373:L373"/>
    <mergeCell ref="M373:N373"/>
    <mergeCell ref="O373:P373"/>
    <mergeCell ref="C351:D351"/>
    <mergeCell ref="E351:F351"/>
    <mergeCell ref="G351:H351"/>
    <mergeCell ref="I351:J351"/>
    <mergeCell ref="K351:L351"/>
    <mergeCell ref="M351:N351"/>
    <mergeCell ref="O351:P351"/>
    <mergeCell ref="C352:D352"/>
    <mergeCell ref="E352:F352"/>
    <mergeCell ref="G352:H352"/>
    <mergeCell ref="I352:J352"/>
    <mergeCell ref="K352:L352"/>
    <mergeCell ref="M352:N352"/>
    <mergeCell ref="O352:P352"/>
    <mergeCell ref="C353:D353"/>
    <mergeCell ref="E353:F353"/>
    <mergeCell ref="G353:H353"/>
    <mergeCell ref="I353:J353"/>
    <mergeCell ref="K353:L353"/>
    <mergeCell ref="M353:N353"/>
    <mergeCell ref="O353:P353"/>
    <mergeCell ref="C346:D346"/>
    <mergeCell ref="E346:F346"/>
    <mergeCell ref="G346:H346"/>
    <mergeCell ref="I346:J346"/>
    <mergeCell ref="K346:L346"/>
    <mergeCell ref="M346:N346"/>
    <mergeCell ref="O346:P346"/>
    <mergeCell ref="A347:B347"/>
    <mergeCell ref="C347:D347"/>
    <mergeCell ref="E347:F347"/>
    <mergeCell ref="G347:H347"/>
    <mergeCell ref="I347:J347"/>
    <mergeCell ref="K347:L347"/>
    <mergeCell ref="M347:N347"/>
    <mergeCell ref="O347:P347"/>
    <mergeCell ref="C350:D350"/>
    <mergeCell ref="E350:F350"/>
    <mergeCell ref="G350:H350"/>
    <mergeCell ref="I350:J350"/>
    <mergeCell ref="K350:L350"/>
    <mergeCell ref="M350:N350"/>
    <mergeCell ref="O350:P350"/>
    <mergeCell ref="K348:L349"/>
    <mergeCell ref="M348:N349"/>
    <mergeCell ref="O348:P349"/>
    <mergeCell ref="C343:D343"/>
    <mergeCell ref="E343:F343"/>
    <mergeCell ref="G343:H343"/>
    <mergeCell ref="I343:J343"/>
    <mergeCell ref="K343:L343"/>
    <mergeCell ref="M343:N343"/>
    <mergeCell ref="O343:P343"/>
    <mergeCell ref="A344:B344"/>
    <mergeCell ref="C344:D344"/>
    <mergeCell ref="E344:F344"/>
    <mergeCell ref="G344:H344"/>
    <mergeCell ref="I344:J344"/>
    <mergeCell ref="K344:L344"/>
    <mergeCell ref="M344:N344"/>
    <mergeCell ref="O344:P344"/>
    <mergeCell ref="C345:D345"/>
    <mergeCell ref="E345:F345"/>
    <mergeCell ref="G345:H345"/>
    <mergeCell ref="I345:J345"/>
    <mergeCell ref="K345:L345"/>
    <mergeCell ref="M345:N345"/>
    <mergeCell ref="O345:P345"/>
    <mergeCell ref="C323:D323"/>
    <mergeCell ref="E323:F323"/>
    <mergeCell ref="G323:H323"/>
    <mergeCell ref="I323:J323"/>
    <mergeCell ref="K323:L323"/>
    <mergeCell ref="M323:N323"/>
    <mergeCell ref="O323:P323"/>
    <mergeCell ref="C338:D338"/>
    <mergeCell ref="C339:O339"/>
    <mergeCell ref="C340:D340"/>
    <mergeCell ref="C342:D342"/>
    <mergeCell ref="E342:F342"/>
    <mergeCell ref="G342:H342"/>
    <mergeCell ref="I342:J342"/>
    <mergeCell ref="K342:L342"/>
    <mergeCell ref="M342:N342"/>
    <mergeCell ref="O342:P342"/>
    <mergeCell ref="C320:D320"/>
    <mergeCell ref="E320:F320"/>
    <mergeCell ref="G320:H320"/>
    <mergeCell ref="I320:J320"/>
    <mergeCell ref="K320:L320"/>
    <mergeCell ref="M320:N320"/>
    <mergeCell ref="O320:P320"/>
    <mergeCell ref="C321:D321"/>
    <mergeCell ref="E321:F321"/>
    <mergeCell ref="G321:H321"/>
    <mergeCell ref="I321:J321"/>
    <mergeCell ref="K321:L321"/>
    <mergeCell ref="M321:N321"/>
    <mergeCell ref="O321:P321"/>
    <mergeCell ref="C322:D322"/>
    <mergeCell ref="E322:F322"/>
    <mergeCell ref="G322:H322"/>
    <mergeCell ref="I322:J322"/>
    <mergeCell ref="K322:L322"/>
    <mergeCell ref="M322:N322"/>
    <mergeCell ref="O322:P322"/>
    <mergeCell ref="C315:D315"/>
    <mergeCell ref="E315:F315"/>
    <mergeCell ref="G315:H315"/>
    <mergeCell ref="I315:J315"/>
    <mergeCell ref="K315:L315"/>
    <mergeCell ref="M315:N315"/>
    <mergeCell ref="O315:P315"/>
    <mergeCell ref="A316:B316"/>
    <mergeCell ref="C316:D316"/>
    <mergeCell ref="E316:F316"/>
    <mergeCell ref="G316:H316"/>
    <mergeCell ref="I316:J316"/>
    <mergeCell ref="K316:L316"/>
    <mergeCell ref="M316:N316"/>
    <mergeCell ref="O316:P316"/>
    <mergeCell ref="C319:D319"/>
    <mergeCell ref="E319:F319"/>
    <mergeCell ref="G319:H319"/>
    <mergeCell ref="I319:J319"/>
    <mergeCell ref="K319:L319"/>
    <mergeCell ref="M319:N319"/>
    <mergeCell ref="O319:P319"/>
    <mergeCell ref="C317:D318"/>
    <mergeCell ref="E317:F318"/>
    <mergeCell ref="G317:H318"/>
    <mergeCell ref="I317:J318"/>
    <mergeCell ref="K317:L318"/>
    <mergeCell ref="M317:N318"/>
    <mergeCell ref="O317:P318"/>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292:D292"/>
    <mergeCell ref="E292:F292"/>
    <mergeCell ref="G292:H292"/>
    <mergeCell ref="I292:J292"/>
    <mergeCell ref="K292:L292"/>
    <mergeCell ref="M292:N292"/>
    <mergeCell ref="O292:P292"/>
    <mergeCell ref="C307:D307"/>
    <mergeCell ref="C308:O308"/>
    <mergeCell ref="C309:D309"/>
    <mergeCell ref="C311:D311"/>
    <mergeCell ref="E311:F311"/>
    <mergeCell ref="G311:H311"/>
    <mergeCell ref="I311:J311"/>
    <mergeCell ref="K311:L311"/>
    <mergeCell ref="M311:N311"/>
    <mergeCell ref="O311:P311"/>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291:D291"/>
    <mergeCell ref="E291:F291"/>
    <mergeCell ref="G291:H291"/>
    <mergeCell ref="I291:J291"/>
    <mergeCell ref="K291:L291"/>
    <mergeCell ref="M291:N291"/>
    <mergeCell ref="O291:P291"/>
    <mergeCell ref="C284:D284"/>
    <mergeCell ref="E284:F284"/>
    <mergeCell ref="G284:H284"/>
    <mergeCell ref="I284:J284"/>
    <mergeCell ref="K284:L284"/>
    <mergeCell ref="M284:N284"/>
    <mergeCell ref="O284:P284"/>
    <mergeCell ref="A285:B285"/>
    <mergeCell ref="C285:D285"/>
    <mergeCell ref="E285:F285"/>
    <mergeCell ref="G285:H285"/>
    <mergeCell ref="I285:J285"/>
    <mergeCell ref="K285:L285"/>
    <mergeCell ref="M285:N285"/>
    <mergeCell ref="O285:P285"/>
    <mergeCell ref="C288:D288"/>
    <mergeCell ref="E288:F288"/>
    <mergeCell ref="G288:H288"/>
    <mergeCell ref="I288:J288"/>
    <mergeCell ref="K288:L288"/>
    <mergeCell ref="M288:N288"/>
    <mergeCell ref="O288:P288"/>
    <mergeCell ref="C286:D287"/>
    <mergeCell ref="E286:F287"/>
    <mergeCell ref="G286:H287"/>
    <mergeCell ref="I286:J287"/>
    <mergeCell ref="K286:L287"/>
    <mergeCell ref="M286:N287"/>
    <mergeCell ref="O286:P287"/>
    <mergeCell ref="C281:D281"/>
    <mergeCell ref="E281:F281"/>
    <mergeCell ref="G281:H281"/>
    <mergeCell ref="I281:J281"/>
    <mergeCell ref="K281:L281"/>
    <mergeCell ref="M281:N281"/>
    <mergeCell ref="O281:P281"/>
    <mergeCell ref="A282:B282"/>
    <mergeCell ref="C282:D282"/>
    <mergeCell ref="E282:F282"/>
    <mergeCell ref="G282:H282"/>
    <mergeCell ref="I282:J282"/>
    <mergeCell ref="K282:L282"/>
    <mergeCell ref="M282:N282"/>
    <mergeCell ref="O282:P282"/>
    <mergeCell ref="C283:D283"/>
    <mergeCell ref="E283:F283"/>
    <mergeCell ref="G283:H283"/>
    <mergeCell ref="I283:J283"/>
    <mergeCell ref="K283:L283"/>
    <mergeCell ref="M283:N283"/>
    <mergeCell ref="O283:P283"/>
    <mergeCell ref="C261:D261"/>
    <mergeCell ref="E261:F261"/>
    <mergeCell ref="G261:H261"/>
    <mergeCell ref="I261:J261"/>
    <mergeCell ref="K261:L261"/>
    <mergeCell ref="M261:N261"/>
    <mergeCell ref="O261:P261"/>
    <mergeCell ref="C276:D276"/>
    <mergeCell ref="C277:O277"/>
    <mergeCell ref="C278:D278"/>
    <mergeCell ref="C280:D280"/>
    <mergeCell ref="E280:F280"/>
    <mergeCell ref="G280:H280"/>
    <mergeCell ref="I280:J280"/>
    <mergeCell ref="K280:L280"/>
    <mergeCell ref="M280:N280"/>
    <mergeCell ref="O280:P280"/>
    <mergeCell ref="C258:D258"/>
    <mergeCell ref="E258:F258"/>
    <mergeCell ref="G258:H258"/>
    <mergeCell ref="I258:J258"/>
    <mergeCell ref="K258:L258"/>
    <mergeCell ref="M258:N258"/>
    <mergeCell ref="O258:P258"/>
    <mergeCell ref="C259:D259"/>
    <mergeCell ref="E259:F259"/>
    <mergeCell ref="G259:H259"/>
    <mergeCell ref="I259:J259"/>
    <mergeCell ref="K259:L259"/>
    <mergeCell ref="M259:N259"/>
    <mergeCell ref="O259:P259"/>
    <mergeCell ref="C260:D260"/>
    <mergeCell ref="E260:F260"/>
    <mergeCell ref="G260:H260"/>
    <mergeCell ref="I260:J260"/>
    <mergeCell ref="K260:L260"/>
    <mergeCell ref="M260:N260"/>
    <mergeCell ref="O260:P260"/>
    <mergeCell ref="C253:D253"/>
    <mergeCell ref="E253:F253"/>
    <mergeCell ref="G253:H253"/>
    <mergeCell ref="I253:J253"/>
    <mergeCell ref="K253:L253"/>
    <mergeCell ref="M253:N253"/>
    <mergeCell ref="O253:P253"/>
    <mergeCell ref="A254:B254"/>
    <mergeCell ref="C254:D254"/>
    <mergeCell ref="E254:F254"/>
    <mergeCell ref="G254:H254"/>
    <mergeCell ref="I254:J254"/>
    <mergeCell ref="K254:L254"/>
    <mergeCell ref="M254:N254"/>
    <mergeCell ref="O254:P254"/>
    <mergeCell ref="C257:D257"/>
    <mergeCell ref="E257:F257"/>
    <mergeCell ref="G257:H257"/>
    <mergeCell ref="I257:J257"/>
    <mergeCell ref="K257:L257"/>
    <mergeCell ref="M257:N257"/>
    <mergeCell ref="O257:P257"/>
    <mergeCell ref="C255:D256"/>
    <mergeCell ref="E255:F256"/>
    <mergeCell ref="G255:H256"/>
    <mergeCell ref="I255:J256"/>
    <mergeCell ref="K255:L256"/>
    <mergeCell ref="M255:N256"/>
    <mergeCell ref="O255:P256"/>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0:D230"/>
    <mergeCell ref="E230:F230"/>
    <mergeCell ref="G230:H230"/>
    <mergeCell ref="I230:J230"/>
    <mergeCell ref="K230:L230"/>
    <mergeCell ref="M230:N230"/>
    <mergeCell ref="O230:P230"/>
    <mergeCell ref="C245:D245"/>
    <mergeCell ref="C246:O246"/>
    <mergeCell ref="C247:D247"/>
    <mergeCell ref="C249:D249"/>
    <mergeCell ref="E249:F249"/>
    <mergeCell ref="G249:H249"/>
    <mergeCell ref="I249:J249"/>
    <mergeCell ref="K249:L249"/>
    <mergeCell ref="M249:N249"/>
    <mergeCell ref="O249:P249"/>
    <mergeCell ref="C227:D227"/>
    <mergeCell ref="E227:F227"/>
    <mergeCell ref="G227:H227"/>
    <mergeCell ref="I227:J227"/>
    <mergeCell ref="K227:L227"/>
    <mergeCell ref="M227:N227"/>
    <mergeCell ref="O227:P227"/>
    <mergeCell ref="C228:D228"/>
    <mergeCell ref="E228:F228"/>
    <mergeCell ref="G228:H228"/>
    <mergeCell ref="I228:J228"/>
    <mergeCell ref="K228:L228"/>
    <mergeCell ref="M228:N228"/>
    <mergeCell ref="O228:P228"/>
    <mergeCell ref="C229:D229"/>
    <mergeCell ref="E229:F229"/>
    <mergeCell ref="G229:H229"/>
    <mergeCell ref="I229:J229"/>
    <mergeCell ref="K229:L229"/>
    <mergeCell ref="M229:N229"/>
    <mergeCell ref="O229:P229"/>
    <mergeCell ref="C222:D222"/>
    <mergeCell ref="E222:F222"/>
    <mergeCell ref="G222:H222"/>
    <mergeCell ref="I222:J222"/>
    <mergeCell ref="K222:L222"/>
    <mergeCell ref="M222:N222"/>
    <mergeCell ref="O222:P222"/>
    <mergeCell ref="A223:B223"/>
    <mergeCell ref="C223:D223"/>
    <mergeCell ref="E223:F223"/>
    <mergeCell ref="G223:H223"/>
    <mergeCell ref="I223:J223"/>
    <mergeCell ref="K223:L223"/>
    <mergeCell ref="M223:N223"/>
    <mergeCell ref="O223:P223"/>
    <mergeCell ref="C226:D226"/>
    <mergeCell ref="E226:F226"/>
    <mergeCell ref="G226:H226"/>
    <mergeCell ref="I226:J226"/>
    <mergeCell ref="K226:L226"/>
    <mergeCell ref="M226:N226"/>
    <mergeCell ref="O226:P226"/>
    <mergeCell ref="C224:D225"/>
    <mergeCell ref="E224:F225"/>
    <mergeCell ref="G224:H225"/>
    <mergeCell ref="I224:J225"/>
    <mergeCell ref="K224:L225"/>
    <mergeCell ref="M224:N225"/>
    <mergeCell ref="O224:P225"/>
    <mergeCell ref="C219:D219"/>
    <mergeCell ref="E219:F219"/>
    <mergeCell ref="G219:H219"/>
    <mergeCell ref="I219:J219"/>
    <mergeCell ref="K219:L219"/>
    <mergeCell ref="M219:N219"/>
    <mergeCell ref="O219:P219"/>
    <mergeCell ref="A220:B220"/>
    <mergeCell ref="C220:D220"/>
    <mergeCell ref="E220:F220"/>
    <mergeCell ref="G220:H220"/>
    <mergeCell ref="I220:J220"/>
    <mergeCell ref="K220:L220"/>
    <mergeCell ref="M220:N220"/>
    <mergeCell ref="O220:P220"/>
    <mergeCell ref="C221:D221"/>
    <mergeCell ref="E221:F221"/>
    <mergeCell ref="G221:H221"/>
    <mergeCell ref="I221:J221"/>
    <mergeCell ref="K221:L221"/>
    <mergeCell ref="M221:N221"/>
    <mergeCell ref="O221:P221"/>
    <mergeCell ref="C199:D199"/>
    <mergeCell ref="E199:F199"/>
    <mergeCell ref="G199:H199"/>
    <mergeCell ref="I199:J199"/>
    <mergeCell ref="K199:L199"/>
    <mergeCell ref="M199:N199"/>
    <mergeCell ref="O199:P199"/>
    <mergeCell ref="C214:D214"/>
    <mergeCell ref="C215:O215"/>
    <mergeCell ref="C216:D216"/>
    <mergeCell ref="C218:D218"/>
    <mergeCell ref="E218:F218"/>
    <mergeCell ref="G218:H218"/>
    <mergeCell ref="I218:J218"/>
    <mergeCell ref="K218:L218"/>
    <mergeCell ref="M218:N218"/>
    <mergeCell ref="O218:P218"/>
    <mergeCell ref="C196:D196"/>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198:D198"/>
    <mergeCell ref="E198:F198"/>
    <mergeCell ref="G198:H198"/>
    <mergeCell ref="I198:J198"/>
    <mergeCell ref="K198:L198"/>
    <mergeCell ref="M198:N198"/>
    <mergeCell ref="O198:P198"/>
    <mergeCell ref="C191:D191"/>
    <mergeCell ref="E191:F191"/>
    <mergeCell ref="G191:H191"/>
    <mergeCell ref="I191:J191"/>
    <mergeCell ref="K191:L191"/>
    <mergeCell ref="M191:N191"/>
    <mergeCell ref="O191:P191"/>
    <mergeCell ref="A192:B192"/>
    <mergeCell ref="C192:D192"/>
    <mergeCell ref="E192:F192"/>
    <mergeCell ref="G192:H192"/>
    <mergeCell ref="I192:J192"/>
    <mergeCell ref="K192:L192"/>
    <mergeCell ref="M192:N192"/>
    <mergeCell ref="O192:P192"/>
    <mergeCell ref="C195:D195"/>
    <mergeCell ref="E195:F195"/>
    <mergeCell ref="G195:H195"/>
    <mergeCell ref="I195:J195"/>
    <mergeCell ref="K195:L195"/>
    <mergeCell ref="M195:N195"/>
    <mergeCell ref="O195:P195"/>
    <mergeCell ref="C193:D194"/>
    <mergeCell ref="E193:F194"/>
    <mergeCell ref="G193:H194"/>
    <mergeCell ref="I193:J194"/>
    <mergeCell ref="K193:L194"/>
    <mergeCell ref="M193:N194"/>
    <mergeCell ref="O193:P194"/>
    <mergeCell ref="C188:D188"/>
    <mergeCell ref="E188:F188"/>
    <mergeCell ref="G188:H188"/>
    <mergeCell ref="I188:J188"/>
    <mergeCell ref="K188:L188"/>
    <mergeCell ref="M188:N188"/>
    <mergeCell ref="O188:P188"/>
    <mergeCell ref="A189:B189"/>
    <mergeCell ref="C189:D189"/>
    <mergeCell ref="E189:F189"/>
    <mergeCell ref="G189:H189"/>
    <mergeCell ref="I189:J189"/>
    <mergeCell ref="K189:L189"/>
    <mergeCell ref="M189:N189"/>
    <mergeCell ref="O189:P189"/>
    <mergeCell ref="C190:D190"/>
    <mergeCell ref="E190:F190"/>
    <mergeCell ref="G190:H190"/>
    <mergeCell ref="I190:J190"/>
    <mergeCell ref="K190:L190"/>
    <mergeCell ref="M190:N190"/>
    <mergeCell ref="O190:P190"/>
    <mergeCell ref="C168:D168"/>
    <mergeCell ref="E168:F168"/>
    <mergeCell ref="G168:H168"/>
    <mergeCell ref="I168:J168"/>
    <mergeCell ref="K168:L168"/>
    <mergeCell ref="M168:N168"/>
    <mergeCell ref="O168:P168"/>
    <mergeCell ref="C183:D183"/>
    <mergeCell ref="C184:O184"/>
    <mergeCell ref="C185:D185"/>
    <mergeCell ref="C187:D187"/>
    <mergeCell ref="E187:F187"/>
    <mergeCell ref="G187:H187"/>
    <mergeCell ref="I187:J187"/>
    <mergeCell ref="K187:L187"/>
    <mergeCell ref="M187:N187"/>
    <mergeCell ref="O187:P187"/>
    <mergeCell ref="C165:D165"/>
    <mergeCell ref="E165:F165"/>
    <mergeCell ref="G165:H165"/>
    <mergeCell ref="I165:J165"/>
    <mergeCell ref="K165:L165"/>
    <mergeCell ref="M165:N165"/>
    <mergeCell ref="O165:P165"/>
    <mergeCell ref="C166:D166"/>
    <mergeCell ref="E166:F166"/>
    <mergeCell ref="G166:H166"/>
    <mergeCell ref="I166:J166"/>
    <mergeCell ref="K166:L166"/>
    <mergeCell ref="M166:N166"/>
    <mergeCell ref="O166:P166"/>
    <mergeCell ref="C167:D167"/>
    <mergeCell ref="E167:F167"/>
    <mergeCell ref="G167:H167"/>
    <mergeCell ref="I167:J167"/>
    <mergeCell ref="K167:L167"/>
    <mergeCell ref="M167:N167"/>
    <mergeCell ref="O167:P167"/>
    <mergeCell ref="C160:D160"/>
    <mergeCell ref="E160:F160"/>
    <mergeCell ref="G160:H160"/>
    <mergeCell ref="I160:J160"/>
    <mergeCell ref="K160:L160"/>
    <mergeCell ref="M160:N160"/>
    <mergeCell ref="O160:P160"/>
    <mergeCell ref="A161:B161"/>
    <mergeCell ref="C161:D161"/>
    <mergeCell ref="E161:F161"/>
    <mergeCell ref="G161:H161"/>
    <mergeCell ref="I161:J161"/>
    <mergeCell ref="K161:L161"/>
    <mergeCell ref="M161:N161"/>
    <mergeCell ref="O161:P161"/>
    <mergeCell ref="C164:D164"/>
    <mergeCell ref="E164:F164"/>
    <mergeCell ref="G164:H164"/>
    <mergeCell ref="I164:J164"/>
    <mergeCell ref="K164:L164"/>
    <mergeCell ref="M164:N164"/>
    <mergeCell ref="O164:P164"/>
    <mergeCell ref="C162:D163"/>
    <mergeCell ref="E162:F163"/>
    <mergeCell ref="G162:H163"/>
    <mergeCell ref="I162:J163"/>
    <mergeCell ref="K162:L163"/>
    <mergeCell ref="M162:N163"/>
    <mergeCell ref="O162:P163"/>
    <mergeCell ref="C157:D157"/>
    <mergeCell ref="E157:F157"/>
    <mergeCell ref="G157:H157"/>
    <mergeCell ref="I157:J157"/>
    <mergeCell ref="K157:L157"/>
    <mergeCell ref="M157:N157"/>
    <mergeCell ref="O157:P157"/>
    <mergeCell ref="A158:B158"/>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C137:D137"/>
    <mergeCell ref="E137:F137"/>
    <mergeCell ref="G137:H137"/>
    <mergeCell ref="I137:J137"/>
    <mergeCell ref="K137:L137"/>
    <mergeCell ref="M137:N137"/>
    <mergeCell ref="O137:P137"/>
    <mergeCell ref="C152:D152"/>
    <mergeCell ref="C153:O153"/>
    <mergeCell ref="C154:D154"/>
    <mergeCell ref="C156:D156"/>
    <mergeCell ref="E156:F156"/>
    <mergeCell ref="G156:H156"/>
    <mergeCell ref="I156:J156"/>
    <mergeCell ref="K156:L156"/>
    <mergeCell ref="M156:N156"/>
    <mergeCell ref="O156:P156"/>
    <mergeCell ref="G148:I148"/>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6:D136"/>
    <mergeCell ref="E136:F136"/>
    <mergeCell ref="G136:H136"/>
    <mergeCell ref="I136:J136"/>
    <mergeCell ref="K136:L136"/>
    <mergeCell ref="M136:N136"/>
    <mergeCell ref="O136:P136"/>
    <mergeCell ref="C129:D129"/>
    <mergeCell ref="E129:F129"/>
    <mergeCell ref="G129:H129"/>
    <mergeCell ref="I129:J129"/>
    <mergeCell ref="K129:L129"/>
    <mergeCell ref="M129:N129"/>
    <mergeCell ref="O129:P129"/>
    <mergeCell ref="A130:B130"/>
    <mergeCell ref="C130:D130"/>
    <mergeCell ref="E130:F130"/>
    <mergeCell ref="G130:H130"/>
    <mergeCell ref="I130:J130"/>
    <mergeCell ref="K130:L130"/>
    <mergeCell ref="M130:N130"/>
    <mergeCell ref="O130:P130"/>
    <mergeCell ref="C133:D133"/>
    <mergeCell ref="E133:F133"/>
    <mergeCell ref="G133:H133"/>
    <mergeCell ref="I133:J133"/>
    <mergeCell ref="K133:L133"/>
    <mergeCell ref="M133:N133"/>
    <mergeCell ref="O133:P133"/>
    <mergeCell ref="C131:D132"/>
    <mergeCell ref="E131:F132"/>
    <mergeCell ref="G131:H132"/>
    <mergeCell ref="I131:J132"/>
    <mergeCell ref="K131:L132"/>
    <mergeCell ref="M131:N132"/>
    <mergeCell ref="O131:P132"/>
    <mergeCell ref="C126:D126"/>
    <mergeCell ref="E126:F126"/>
    <mergeCell ref="G126:H126"/>
    <mergeCell ref="I126:J126"/>
    <mergeCell ref="K126:L126"/>
    <mergeCell ref="M126:N126"/>
    <mergeCell ref="O126:P126"/>
    <mergeCell ref="A127:B127"/>
    <mergeCell ref="C127:D127"/>
    <mergeCell ref="E127:F127"/>
    <mergeCell ref="G127:H127"/>
    <mergeCell ref="I127:J127"/>
    <mergeCell ref="K127:L127"/>
    <mergeCell ref="M127:N127"/>
    <mergeCell ref="O127:P127"/>
    <mergeCell ref="C128:D128"/>
    <mergeCell ref="E128:F128"/>
    <mergeCell ref="G128:H128"/>
    <mergeCell ref="I128:J128"/>
    <mergeCell ref="K128:L128"/>
    <mergeCell ref="M128:N128"/>
    <mergeCell ref="O128:P128"/>
    <mergeCell ref="C108:D108"/>
    <mergeCell ref="E108:F108"/>
    <mergeCell ref="G108:H108"/>
    <mergeCell ref="I108:J108"/>
    <mergeCell ref="K108:L108"/>
    <mergeCell ref="M108:N108"/>
    <mergeCell ref="O108:P108"/>
    <mergeCell ref="C121:D121"/>
    <mergeCell ref="C122:O122"/>
    <mergeCell ref="C123:D123"/>
    <mergeCell ref="C125:D125"/>
    <mergeCell ref="E125:F125"/>
    <mergeCell ref="G125:H125"/>
    <mergeCell ref="I125:J125"/>
    <mergeCell ref="K125:L125"/>
    <mergeCell ref="M125:N125"/>
    <mergeCell ref="O125:P125"/>
    <mergeCell ref="G119:I119"/>
    <mergeCell ref="C105:D105"/>
    <mergeCell ref="E105:F105"/>
    <mergeCell ref="G105:H105"/>
    <mergeCell ref="I105:J105"/>
    <mergeCell ref="K105:L105"/>
    <mergeCell ref="M105:N105"/>
    <mergeCell ref="O105:P105"/>
    <mergeCell ref="C106:D106"/>
    <mergeCell ref="E106:F106"/>
    <mergeCell ref="G106:H106"/>
    <mergeCell ref="I106:J106"/>
    <mergeCell ref="K106:L106"/>
    <mergeCell ref="M106:N106"/>
    <mergeCell ref="O106:P106"/>
    <mergeCell ref="C107:D107"/>
    <mergeCell ref="E107:F107"/>
    <mergeCell ref="G107:H107"/>
    <mergeCell ref="I107:J107"/>
    <mergeCell ref="K107:L107"/>
    <mergeCell ref="M107:N107"/>
    <mergeCell ref="O107:P107"/>
    <mergeCell ref="C100:D100"/>
    <mergeCell ref="E100:F100"/>
    <mergeCell ref="G100:H100"/>
    <mergeCell ref="I100:J100"/>
    <mergeCell ref="K100:L100"/>
    <mergeCell ref="M100:N100"/>
    <mergeCell ref="O100:P100"/>
    <mergeCell ref="A101:B101"/>
    <mergeCell ref="C101:D101"/>
    <mergeCell ref="E101:F101"/>
    <mergeCell ref="G101:H101"/>
    <mergeCell ref="I101:J101"/>
    <mergeCell ref="K101:L101"/>
    <mergeCell ref="M101:N101"/>
    <mergeCell ref="O101:P101"/>
    <mergeCell ref="C104:D104"/>
    <mergeCell ref="E104:F104"/>
    <mergeCell ref="G104:H104"/>
    <mergeCell ref="I104:J104"/>
    <mergeCell ref="K104:L104"/>
    <mergeCell ref="M104:N104"/>
    <mergeCell ref="O104:P104"/>
    <mergeCell ref="C102:D103"/>
    <mergeCell ref="E102:F103"/>
    <mergeCell ref="G102:H103"/>
    <mergeCell ref="I102:J103"/>
    <mergeCell ref="K102:L103"/>
    <mergeCell ref="M102:N103"/>
    <mergeCell ref="O102:P103"/>
    <mergeCell ref="C97:D97"/>
    <mergeCell ref="E97:F97"/>
    <mergeCell ref="G97:H97"/>
    <mergeCell ref="I97:J97"/>
    <mergeCell ref="K97:L97"/>
    <mergeCell ref="M97:N97"/>
    <mergeCell ref="O97:P97"/>
    <mergeCell ref="A98:B98"/>
    <mergeCell ref="C98:D98"/>
    <mergeCell ref="E98:F98"/>
    <mergeCell ref="G98:H98"/>
    <mergeCell ref="I98:J98"/>
    <mergeCell ref="K98:L98"/>
    <mergeCell ref="M98:N98"/>
    <mergeCell ref="O98:P98"/>
    <mergeCell ref="C99:D99"/>
    <mergeCell ref="E99:F99"/>
    <mergeCell ref="G99:H99"/>
    <mergeCell ref="I99:J99"/>
    <mergeCell ref="K99:L99"/>
    <mergeCell ref="M99:N99"/>
    <mergeCell ref="O99:P99"/>
    <mergeCell ref="C92:D92"/>
    <mergeCell ref="C93:O93"/>
    <mergeCell ref="C94:D94"/>
    <mergeCell ref="C96:D96"/>
    <mergeCell ref="E96:F96"/>
    <mergeCell ref="G96:H96"/>
    <mergeCell ref="I96:J96"/>
    <mergeCell ref="K96:L96"/>
    <mergeCell ref="M96:N96"/>
    <mergeCell ref="O96:P96"/>
    <mergeCell ref="G90:I90"/>
    <mergeCell ref="C77:D77"/>
    <mergeCell ref="E77:F77"/>
    <mergeCell ref="G77:H77"/>
    <mergeCell ref="I77:J77"/>
    <mergeCell ref="K77:L77"/>
    <mergeCell ref="M77:N77"/>
    <mergeCell ref="O77:P77"/>
    <mergeCell ref="C78:D78"/>
    <mergeCell ref="E78:F78"/>
    <mergeCell ref="G78:H78"/>
    <mergeCell ref="I78:J78"/>
    <mergeCell ref="K78:L78"/>
    <mergeCell ref="M78:N78"/>
    <mergeCell ref="O78:P78"/>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6:D76"/>
    <mergeCell ref="E76:F76"/>
    <mergeCell ref="G76:H76"/>
    <mergeCell ref="I76:J76"/>
    <mergeCell ref="K76:L76"/>
    <mergeCell ref="M76:N76"/>
    <mergeCell ref="O76:P76"/>
    <mergeCell ref="C69:D69"/>
    <mergeCell ref="E69:F69"/>
    <mergeCell ref="G69:H69"/>
    <mergeCell ref="I69:J69"/>
    <mergeCell ref="K69:L69"/>
    <mergeCell ref="M69:N69"/>
    <mergeCell ref="O69:P69"/>
    <mergeCell ref="C70:D70"/>
    <mergeCell ref="E70:F70"/>
    <mergeCell ref="G70:H70"/>
    <mergeCell ref="I70:J70"/>
    <mergeCell ref="K70:L70"/>
    <mergeCell ref="M70:N70"/>
    <mergeCell ref="O70:P70"/>
    <mergeCell ref="A71:B71"/>
    <mergeCell ref="C71:D71"/>
    <mergeCell ref="E71:F71"/>
    <mergeCell ref="G71:H71"/>
    <mergeCell ref="I71:J71"/>
    <mergeCell ref="K71:L71"/>
    <mergeCell ref="M71:N71"/>
    <mergeCell ref="O71:P71"/>
    <mergeCell ref="C64:D64"/>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2:D62"/>
    <mergeCell ref="C63:O63"/>
    <mergeCell ref="G60:I60"/>
    <mergeCell ref="C46:D46"/>
    <mergeCell ref="E46:F46"/>
    <mergeCell ref="G46:H46"/>
    <mergeCell ref="I46:J46"/>
    <mergeCell ref="K46:L46"/>
    <mergeCell ref="M46:N46"/>
    <mergeCell ref="O46:P46"/>
    <mergeCell ref="C47:D47"/>
    <mergeCell ref="E47:F47"/>
    <mergeCell ref="G47:H47"/>
    <mergeCell ref="I47:J47"/>
    <mergeCell ref="K47:L47"/>
    <mergeCell ref="M47:N47"/>
    <mergeCell ref="O47:P47"/>
    <mergeCell ref="C48:D48"/>
    <mergeCell ref="E48:F48"/>
    <mergeCell ref="G48:H48"/>
    <mergeCell ref="I48:J48"/>
    <mergeCell ref="K48:L48"/>
    <mergeCell ref="M48:N48"/>
    <mergeCell ref="O48:P48"/>
    <mergeCell ref="A41:B41"/>
    <mergeCell ref="C41:D41"/>
    <mergeCell ref="E41:F41"/>
    <mergeCell ref="G41:H41"/>
    <mergeCell ref="I41:J41"/>
    <mergeCell ref="K41:L41"/>
    <mergeCell ref="M41:N41"/>
    <mergeCell ref="O41:P41"/>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2:D43"/>
    <mergeCell ref="E42:F43"/>
    <mergeCell ref="G42:H43"/>
    <mergeCell ref="I42:J43"/>
    <mergeCell ref="K42:L43"/>
    <mergeCell ref="M42:N43"/>
    <mergeCell ref="O42:P43"/>
    <mergeCell ref="A38:B38"/>
    <mergeCell ref="C38:D38"/>
    <mergeCell ref="E38:F38"/>
    <mergeCell ref="G38:H38"/>
    <mergeCell ref="I38:J38"/>
    <mergeCell ref="K38:L38"/>
    <mergeCell ref="M38:N38"/>
    <mergeCell ref="O38:P38"/>
    <mergeCell ref="C39:D39"/>
    <mergeCell ref="E39:F39"/>
    <mergeCell ref="G39:H39"/>
    <mergeCell ref="I39:J39"/>
    <mergeCell ref="K39:L39"/>
    <mergeCell ref="M39:N39"/>
    <mergeCell ref="O39:P39"/>
    <mergeCell ref="C40:D40"/>
    <mergeCell ref="E40:F40"/>
    <mergeCell ref="G40:H40"/>
    <mergeCell ref="I40:J40"/>
    <mergeCell ref="K40:L40"/>
    <mergeCell ref="M40:N40"/>
    <mergeCell ref="O40:P40"/>
    <mergeCell ref="C32:D32"/>
    <mergeCell ref="C33:O33"/>
    <mergeCell ref="C34:D34"/>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G30:I30"/>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632" scale="97" orientation="landscape" r:id="rId1"/>
  <headerFooter>
    <oddHeader xml:space="preserve">&amp;L&amp;"-,Bold"NEGOTIATED PROCUREMENT FOR INFRA
&amp;C&amp;"-,Bold"&amp;18ABSTRACT OF BIDS AS READ&amp;R&amp;"-,Bold"&amp;18FEBRUARY 23, 2023
</oddHeader>
  </headerFooter>
  <rowBreaks count="1" manualBreakCount="1">
    <brk id="3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21875" defaultRowHeight="14.4"/>
  <cols>
    <col min="1" max="1" width="2.5546875" customWidth="1"/>
    <col min="2" max="2" width="10.5546875" customWidth="1"/>
    <col min="5" max="5" width="11.77734375" customWidth="1"/>
    <col min="6" max="6" width="18.5546875" customWidth="1"/>
    <col min="7" max="11" width="17" customWidth="1"/>
  </cols>
  <sheetData>
    <row r="1" spans="1:11" ht="31.5" customHeight="1">
      <c r="A1" s="486" t="str">
        <f>'Bid-Summary'!B3</f>
        <v>B20233428</v>
      </c>
      <c r="B1" s="486"/>
      <c r="C1" s="487" t="str">
        <f>'Bid-Summary'!C4</f>
        <v>PROCUREMENT OF 1 LOT CONTRACT PACKAGE: EQUIPMENT, LABOR AND MATERIALS FOR THE CONSTRUCTION OF ISOLATION / INFIRMARY &amp; STAFF ROOM AT WOMEN DEVELOPMENT CENTER AT LUNTIANG PARAISO, NEW CORELLA, DAVAO DEL NORTE</v>
      </c>
      <c r="D1" s="487"/>
      <c r="E1" s="487"/>
      <c r="F1" s="487"/>
      <c r="G1" s="487"/>
      <c r="H1" s="487"/>
      <c r="I1" s="487"/>
      <c r="J1" s="488"/>
      <c r="K1" s="54">
        <f>'Bid-Summary'!D3</f>
        <v>1000000</v>
      </c>
    </row>
    <row r="2" spans="1:11" ht="21.75" customHeight="1">
      <c r="A2" s="489" t="s">
        <v>71</v>
      </c>
      <c r="B2" s="490"/>
      <c r="C2" s="18"/>
      <c r="D2" s="18"/>
      <c r="E2" s="18"/>
      <c r="F2" s="20" t="str">
        <f>'Bid-Summary'!B8</f>
        <v>JJR CONSTRUCTION AND SUPPLY</v>
      </c>
      <c r="G2" s="20">
        <f>'Bid-Summary'!B9</f>
        <v>0</v>
      </c>
      <c r="H2" s="19">
        <f>'Bid-Summary'!B10</f>
        <v>0</v>
      </c>
      <c r="I2" s="55">
        <f>'Bid-Summary'!B11</f>
        <v>0</v>
      </c>
      <c r="J2" s="19">
        <f>'Bid-Summary'!B12</f>
        <v>0</v>
      </c>
      <c r="K2" s="56">
        <f>'Bid-Summary'!H8</f>
        <v>0</v>
      </c>
    </row>
    <row r="3" spans="1:11">
      <c r="A3" s="499">
        <v>1</v>
      </c>
      <c r="B3" s="508" t="s">
        <v>136</v>
      </c>
      <c r="C3" s="508"/>
      <c r="D3" s="508"/>
      <c r="E3" s="509"/>
      <c r="F3" s="504"/>
      <c r="G3" s="481"/>
      <c r="H3" s="481"/>
      <c r="I3" s="481"/>
      <c r="J3" s="481"/>
      <c r="K3" s="522"/>
    </row>
    <row r="4" spans="1:11" ht="18.75" customHeight="1">
      <c r="A4" s="500"/>
      <c r="B4" s="510"/>
      <c r="C4" s="510"/>
      <c r="D4" s="510"/>
      <c r="E4" s="511"/>
      <c r="F4" s="505"/>
      <c r="G4" s="482"/>
      <c r="H4" s="482"/>
      <c r="I4" s="482"/>
      <c r="J4" s="482"/>
      <c r="K4" s="522"/>
    </row>
    <row r="5" spans="1:11" ht="15" customHeight="1">
      <c r="A5" s="498">
        <v>2</v>
      </c>
      <c r="B5" s="508" t="s">
        <v>137</v>
      </c>
      <c r="C5" s="508"/>
      <c r="D5" s="508"/>
      <c r="E5" s="509"/>
      <c r="F5" s="484"/>
      <c r="G5" s="481"/>
      <c r="H5" s="481"/>
      <c r="I5" s="481"/>
      <c r="J5" s="481"/>
      <c r="K5" s="522"/>
    </row>
    <row r="6" spans="1:11">
      <c r="A6" s="499"/>
      <c r="B6" s="518"/>
      <c r="C6" s="518"/>
      <c r="D6" s="518"/>
      <c r="E6" s="519"/>
      <c r="F6" s="497"/>
      <c r="G6" s="483"/>
      <c r="H6" s="483"/>
      <c r="I6" s="483"/>
      <c r="J6" s="483"/>
      <c r="K6" s="522"/>
    </row>
    <row r="7" spans="1:11" ht="27" customHeight="1">
      <c r="A7" s="500"/>
      <c r="B7" s="510"/>
      <c r="C7" s="510"/>
      <c r="D7" s="510"/>
      <c r="E7" s="511"/>
      <c r="F7" s="485"/>
      <c r="G7" s="482"/>
      <c r="H7" s="482"/>
      <c r="I7" s="482"/>
      <c r="J7" s="482"/>
      <c r="K7" s="522"/>
    </row>
    <row r="8" spans="1:11">
      <c r="A8" s="498">
        <v>3</v>
      </c>
      <c r="B8" s="508" t="s">
        <v>138</v>
      </c>
      <c r="C8" s="508"/>
      <c r="D8" s="508"/>
      <c r="E8" s="509"/>
      <c r="F8" s="484"/>
      <c r="G8" s="481"/>
      <c r="H8" s="481"/>
      <c r="I8" s="481"/>
      <c r="J8" s="481"/>
      <c r="K8" s="522"/>
    </row>
    <row r="9" spans="1:11">
      <c r="A9" s="499"/>
      <c r="B9" s="518"/>
      <c r="C9" s="518"/>
      <c r="D9" s="518"/>
      <c r="E9" s="519"/>
      <c r="F9" s="497"/>
      <c r="G9" s="483"/>
      <c r="H9" s="483"/>
      <c r="I9" s="483"/>
      <c r="J9" s="483"/>
      <c r="K9" s="522"/>
    </row>
    <row r="10" spans="1:11" ht="60" customHeight="1">
      <c r="A10" s="500"/>
      <c r="B10" s="510"/>
      <c r="C10" s="510"/>
      <c r="D10" s="510"/>
      <c r="E10" s="511"/>
      <c r="F10" s="485"/>
      <c r="G10" s="482"/>
      <c r="H10" s="482"/>
      <c r="I10" s="482"/>
      <c r="J10" s="482"/>
      <c r="K10" s="522"/>
    </row>
    <row r="11" spans="1:11">
      <c r="A11" s="501">
        <v>4</v>
      </c>
      <c r="B11" s="508" t="s">
        <v>139</v>
      </c>
      <c r="C11" s="508"/>
      <c r="D11" s="508"/>
      <c r="E11" s="509"/>
      <c r="F11" s="484"/>
      <c r="G11" s="481"/>
      <c r="H11" s="481"/>
      <c r="I11" s="481"/>
      <c r="J11" s="481"/>
      <c r="K11" s="522"/>
    </row>
    <row r="12" spans="1:11">
      <c r="A12" s="502"/>
      <c r="B12" s="518"/>
      <c r="C12" s="518"/>
      <c r="D12" s="518"/>
      <c r="E12" s="519"/>
      <c r="F12" s="497"/>
      <c r="G12" s="483"/>
      <c r="H12" s="483"/>
      <c r="I12" s="483"/>
      <c r="J12" s="483"/>
      <c r="K12" s="522"/>
    </row>
    <row r="13" spans="1:11" ht="25.5" customHeight="1">
      <c r="A13" s="503"/>
      <c r="B13" s="510"/>
      <c r="C13" s="510"/>
      <c r="D13" s="510"/>
      <c r="E13" s="511"/>
      <c r="F13" s="485"/>
      <c r="G13" s="482"/>
      <c r="H13" s="482"/>
      <c r="I13" s="482"/>
      <c r="J13" s="482"/>
      <c r="K13" s="522"/>
    </row>
    <row r="14" spans="1:11" ht="10.5" customHeight="1">
      <c r="A14" s="26">
        <v>5</v>
      </c>
      <c r="B14" s="27" t="s">
        <v>140</v>
      </c>
      <c r="C14" s="28"/>
      <c r="D14" s="28"/>
      <c r="E14" s="28"/>
      <c r="F14" s="29"/>
      <c r="G14" s="30"/>
      <c r="H14" s="30"/>
      <c r="I14" s="30"/>
      <c r="J14" s="30"/>
      <c r="K14" s="58"/>
    </row>
    <row r="15" spans="1:11" ht="21" customHeight="1">
      <c r="A15" s="22" t="s">
        <v>141</v>
      </c>
      <c r="B15" s="31" t="s">
        <v>142</v>
      </c>
      <c r="C15" s="32"/>
      <c r="D15" s="32"/>
      <c r="E15" s="32"/>
      <c r="F15" s="33"/>
      <c r="G15" s="34"/>
      <c r="H15" s="34"/>
      <c r="I15" s="34"/>
      <c r="J15" s="34"/>
      <c r="K15" s="57"/>
    </row>
    <row r="16" spans="1:11" ht="20.85" customHeight="1">
      <c r="A16" s="498" t="s">
        <v>143</v>
      </c>
      <c r="B16" s="508" t="s">
        <v>144</v>
      </c>
      <c r="C16" s="508"/>
      <c r="D16" s="508"/>
      <c r="E16" s="509"/>
      <c r="F16" s="484"/>
      <c r="G16" s="481"/>
      <c r="H16" s="481"/>
      <c r="I16" s="481"/>
      <c r="J16" s="481"/>
      <c r="K16" s="522"/>
    </row>
    <row r="17" spans="1:11" ht="6.75" customHeight="1">
      <c r="A17" s="500"/>
      <c r="B17" s="510"/>
      <c r="C17" s="510"/>
      <c r="D17" s="510"/>
      <c r="E17" s="511"/>
      <c r="F17" s="485"/>
      <c r="G17" s="482"/>
      <c r="H17" s="482"/>
      <c r="I17" s="482"/>
      <c r="J17" s="482"/>
      <c r="K17" s="522"/>
    </row>
    <row r="18" spans="1:11" ht="20.85" customHeight="1">
      <c r="A18" s="26" t="s">
        <v>145</v>
      </c>
      <c r="B18" s="27" t="s">
        <v>146</v>
      </c>
      <c r="C18" s="35"/>
      <c r="D18" s="35"/>
      <c r="E18" s="35"/>
      <c r="F18" s="33"/>
      <c r="G18" s="34"/>
      <c r="H18" s="34"/>
      <c r="I18" s="34"/>
      <c r="J18" s="34"/>
      <c r="K18" s="57"/>
    </row>
    <row r="19" spans="1:11" ht="20.85" customHeight="1">
      <c r="A19" s="26" t="s">
        <v>147</v>
      </c>
      <c r="B19" s="27" t="s">
        <v>148</v>
      </c>
      <c r="C19" s="35"/>
      <c r="D19" s="35"/>
      <c r="E19" s="35"/>
      <c r="F19" s="33"/>
      <c r="G19" s="34"/>
      <c r="H19" s="34"/>
      <c r="I19" s="34"/>
      <c r="J19" s="34"/>
      <c r="K19" s="57"/>
    </row>
    <row r="20" spans="1:11">
      <c r="A20" s="501">
        <v>6</v>
      </c>
      <c r="B20" s="508" t="s">
        <v>149</v>
      </c>
      <c r="C20" s="508"/>
      <c r="D20" s="508"/>
      <c r="E20" s="509"/>
      <c r="F20" s="484"/>
      <c r="G20" s="481"/>
      <c r="H20" s="481"/>
      <c r="I20" s="481"/>
      <c r="J20" s="481"/>
      <c r="K20" s="522"/>
    </row>
    <row r="21" spans="1:11">
      <c r="A21" s="503"/>
      <c r="B21" s="510"/>
      <c r="C21" s="510"/>
      <c r="D21" s="510"/>
      <c r="E21" s="511"/>
      <c r="F21" s="485"/>
      <c r="G21" s="482"/>
      <c r="H21" s="482"/>
      <c r="I21" s="482"/>
      <c r="J21" s="482"/>
      <c r="K21" s="522"/>
    </row>
    <row r="22" spans="1:11">
      <c r="A22" s="501">
        <v>7</v>
      </c>
      <c r="B22" s="508" t="s">
        <v>150</v>
      </c>
      <c r="C22" s="508"/>
      <c r="D22" s="508"/>
      <c r="E22" s="509"/>
      <c r="F22" s="484"/>
      <c r="G22" s="481"/>
      <c r="H22" s="481"/>
      <c r="I22" s="481"/>
      <c r="J22" s="481"/>
      <c r="K22" s="522"/>
    </row>
    <row r="23" spans="1:11" ht="16.5" customHeight="1">
      <c r="A23" s="503"/>
      <c r="B23" s="510"/>
      <c r="C23" s="510"/>
      <c r="D23" s="510"/>
      <c r="E23" s="511"/>
      <c r="F23" s="485"/>
      <c r="G23" s="482"/>
      <c r="H23" s="482"/>
      <c r="I23" s="482"/>
      <c r="J23" s="482"/>
      <c r="K23" s="522"/>
    </row>
    <row r="24" spans="1:11" ht="17.25" customHeight="1">
      <c r="A24" s="26">
        <v>8</v>
      </c>
      <c r="B24" s="27" t="s">
        <v>151</v>
      </c>
      <c r="C24" s="35"/>
      <c r="D24" s="35"/>
      <c r="E24" s="35"/>
      <c r="F24" s="29"/>
      <c r="G24" s="30"/>
      <c r="H24" s="30"/>
      <c r="I24" s="30"/>
      <c r="J24" s="30"/>
      <c r="K24" s="58"/>
    </row>
    <row r="25" spans="1:11" ht="15" customHeight="1">
      <c r="A25" s="21" t="s">
        <v>141</v>
      </c>
      <c r="B25" s="36" t="s">
        <v>152</v>
      </c>
      <c r="C25" s="7"/>
      <c r="D25" s="7"/>
      <c r="E25" s="7"/>
      <c r="F25" s="484"/>
      <c r="G25" s="481"/>
      <c r="H25" s="481"/>
      <c r="I25" s="481"/>
      <c r="J25" s="481"/>
      <c r="K25" s="522"/>
    </row>
    <row r="26" spans="1:11">
      <c r="A26" s="22"/>
      <c r="B26" s="37" t="s">
        <v>153</v>
      </c>
      <c r="C26" s="38"/>
      <c r="D26" s="38"/>
      <c r="E26" s="38"/>
      <c r="F26" s="485"/>
      <c r="G26" s="482"/>
      <c r="H26" s="482"/>
      <c r="I26" s="482"/>
      <c r="J26" s="482"/>
      <c r="K26" s="522"/>
    </row>
    <row r="27" spans="1:11">
      <c r="A27" s="21" t="s">
        <v>143</v>
      </c>
      <c r="B27" s="39" t="s">
        <v>154</v>
      </c>
      <c r="C27" s="7"/>
      <c r="D27" s="7"/>
      <c r="E27" s="7"/>
      <c r="F27" s="484"/>
      <c r="G27" s="481"/>
      <c r="H27" s="481"/>
      <c r="I27" s="481"/>
      <c r="J27" s="481"/>
      <c r="K27" s="522"/>
    </row>
    <row r="28" spans="1:11">
      <c r="A28" s="40"/>
      <c r="B28" s="514" t="s">
        <v>155</v>
      </c>
      <c r="C28" s="514"/>
      <c r="D28" s="514"/>
      <c r="E28" s="515"/>
      <c r="F28" s="497"/>
      <c r="G28" s="483"/>
      <c r="H28" s="483"/>
      <c r="I28" s="483"/>
      <c r="J28" s="483"/>
      <c r="K28" s="522"/>
    </row>
    <row r="29" spans="1:11">
      <c r="A29" s="41"/>
      <c r="B29" s="516"/>
      <c r="C29" s="516"/>
      <c r="D29" s="516"/>
      <c r="E29" s="517"/>
      <c r="F29" s="485"/>
      <c r="G29" s="482"/>
      <c r="H29" s="482"/>
      <c r="I29" s="482"/>
      <c r="J29" s="482"/>
      <c r="K29" s="522"/>
    </row>
    <row r="30" spans="1:11">
      <c r="A30" s="24" t="s">
        <v>145</v>
      </c>
      <c r="B30" s="42" t="s">
        <v>156</v>
      </c>
      <c r="C30" s="43"/>
      <c r="D30" s="43"/>
      <c r="E30" s="43"/>
      <c r="F30" s="484"/>
      <c r="G30" s="481"/>
      <c r="H30" s="481"/>
      <c r="I30" s="481"/>
      <c r="J30" s="481"/>
      <c r="K30" s="523"/>
    </row>
    <row r="31" spans="1:11">
      <c r="A31" s="41"/>
      <c r="B31" s="44" t="s">
        <v>157</v>
      </c>
      <c r="C31" s="38"/>
      <c r="D31" s="38"/>
      <c r="E31" s="38"/>
      <c r="F31" s="485"/>
      <c r="G31" s="482"/>
      <c r="H31" s="482"/>
      <c r="I31" s="482"/>
      <c r="J31" s="482"/>
      <c r="K31" s="523"/>
    </row>
    <row r="32" spans="1:11">
      <c r="A32" s="21" t="s">
        <v>147</v>
      </c>
      <c r="B32" s="39" t="s">
        <v>158</v>
      </c>
      <c r="F32" s="484"/>
      <c r="G32" s="481"/>
      <c r="H32" s="481"/>
      <c r="I32" s="481"/>
      <c r="J32" s="481"/>
      <c r="K32" s="523"/>
    </row>
    <row r="33" spans="1:11">
      <c r="A33" s="22"/>
      <c r="B33" s="44" t="s">
        <v>159</v>
      </c>
      <c r="C33" s="32"/>
      <c r="D33" s="32"/>
      <c r="E33" s="32"/>
      <c r="F33" s="485"/>
      <c r="G33" s="482"/>
      <c r="H33" s="482"/>
      <c r="I33" s="482"/>
      <c r="J33" s="482"/>
      <c r="K33" s="523"/>
    </row>
    <row r="34" spans="1:11">
      <c r="A34" s="21" t="s">
        <v>160</v>
      </c>
      <c r="B34" s="39" t="s">
        <v>161</v>
      </c>
      <c r="F34" s="484"/>
      <c r="G34" s="481"/>
      <c r="H34" s="481"/>
      <c r="I34" s="481"/>
      <c r="J34" s="481"/>
      <c r="K34" s="523"/>
    </row>
    <row r="35" spans="1:11">
      <c r="A35" s="22"/>
      <c r="B35" s="31" t="s">
        <v>162</v>
      </c>
      <c r="C35" s="32"/>
      <c r="D35" s="32"/>
      <c r="E35" s="32"/>
      <c r="F35" s="485"/>
      <c r="G35" s="482"/>
      <c r="H35" s="482"/>
      <c r="I35" s="482"/>
      <c r="J35" s="482"/>
      <c r="K35" s="523"/>
    </row>
    <row r="36" spans="1:11">
      <c r="A36" s="21" t="s">
        <v>163</v>
      </c>
      <c r="B36" s="39" t="s">
        <v>164</v>
      </c>
      <c r="F36" s="484"/>
      <c r="G36" s="481"/>
      <c r="H36" s="481"/>
      <c r="I36" s="481"/>
      <c r="J36" s="481"/>
      <c r="K36" s="523"/>
    </row>
    <row r="37" spans="1:11">
      <c r="A37" s="45"/>
      <c r="B37" s="44" t="s">
        <v>165</v>
      </c>
      <c r="C37" s="32"/>
      <c r="D37" s="32"/>
      <c r="E37" s="32"/>
      <c r="F37" s="485"/>
      <c r="G37" s="482"/>
      <c r="H37" s="482"/>
      <c r="I37" s="482"/>
      <c r="J37" s="482"/>
      <c r="K37" s="523"/>
    </row>
    <row r="38" spans="1:11">
      <c r="A38" s="498">
        <v>9</v>
      </c>
      <c r="B38" s="512" t="s">
        <v>166</v>
      </c>
      <c r="C38" s="512"/>
      <c r="D38" s="512"/>
      <c r="E38" s="512"/>
      <c r="F38" s="484"/>
      <c r="G38" s="481"/>
      <c r="H38" s="481"/>
      <c r="I38" s="481"/>
      <c r="J38" s="481"/>
      <c r="K38" s="481"/>
    </row>
    <row r="39" spans="1:11">
      <c r="A39" s="500"/>
      <c r="B39" s="513"/>
      <c r="C39" s="513"/>
      <c r="D39" s="513"/>
      <c r="E39" s="513"/>
      <c r="F39" s="485"/>
      <c r="G39" s="482"/>
      <c r="H39" s="482"/>
      <c r="I39" s="482"/>
      <c r="J39" s="482"/>
      <c r="K39" s="482"/>
    </row>
    <row r="40" spans="1:11" ht="30" customHeight="1">
      <c r="A40" s="26">
        <v>10</v>
      </c>
      <c r="B40" s="46" t="s">
        <v>167</v>
      </c>
      <c r="C40" s="28"/>
      <c r="D40" s="28"/>
      <c r="E40" s="28"/>
      <c r="F40" s="33"/>
      <c r="G40" s="34"/>
      <c r="H40" s="34"/>
      <c r="I40" s="34"/>
      <c r="J40" s="34"/>
      <c r="K40" s="34"/>
    </row>
    <row r="41" spans="1:11" ht="21.75" customHeight="1">
      <c r="A41" s="491" t="s">
        <v>85</v>
      </c>
      <c r="B41" s="492"/>
      <c r="C41" s="47"/>
      <c r="D41" s="47"/>
      <c r="E41" s="47"/>
      <c r="F41" s="48"/>
      <c r="G41" s="34"/>
      <c r="H41" s="34"/>
      <c r="I41" s="34"/>
      <c r="J41" s="34"/>
      <c r="K41" s="59"/>
    </row>
    <row r="42" spans="1:11">
      <c r="A42" s="45"/>
      <c r="B42" s="32" t="s">
        <v>168</v>
      </c>
      <c r="C42" s="32"/>
      <c r="D42" s="32"/>
      <c r="E42" s="32"/>
      <c r="F42" s="33"/>
      <c r="G42" s="34"/>
      <c r="H42" s="34"/>
      <c r="I42" s="34"/>
      <c r="J42" s="34"/>
      <c r="K42" s="59"/>
    </row>
    <row r="43" spans="1:11" ht="30" customHeight="1">
      <c r="A43" s="26">
        <v>1</v>
      </c>
      <c r="B43" s="27" t="s">
        <v>169</v>
      </c>
      <c r="C43" s="28"/>
      <c r="D43" s="28"/>
      <c r="E43" s="28"/>
      <c r="F43" s="33"/>
      <c r="G43" s="34"/>
      <c r="H43" s="34"/>
      <c r="I43" s="34"/>
      <c r="J43" s="34"/>
      <c r="K43" s="34"/>
    </row>
    <row r="44" spans="1:11" ht="30" customHeight="1">
      <c r="A44" s="26">
        <v>2</v>
      </c>
      <c r="B44" s="27" t="s">
        <v>170</v>
      </c>
      <c r="C44" s="28"/>
      <c r="D44" s="28"/>
      <c r="E44" s="28"/>
      <c r="F44" s="33"/>
      <c r="G44" s="34"/>
      <c r="H44" s="34"/>
      <c r="I44" s="34"/>
      <c r="J44" s="34"/>
      <c r="K44" s="34"/>
    </row>
    <row r="45" spans="1:11">
      <c r="A45" s="49"/>
      <c r="B45" s="50" t="s">
        <v>171</v>
      </c>
      <c r="C45" s="28"/>
      <c r="D45" s="28"/>
      <c r="E45" s="28"/>
      <c r="F45" s="33"/>
      <c r="G45" s="34"/>
      <c r="H45" s="34"/>
      <c r="I45" s="34"/>
      <c r="J45" s="34"/>
      <c r="K45" s="34"/>
    </row>
    <row r="49" spans="1:11">
      <c r="C49" s="51" t="s">
        <v>134</v>
      </c>
      <c r="I49" s="51" t="s">
        <v>172</v>
      </c>
    </row>
    <row r="50" spans="1:11">
      <c r="C50" s="52" t="s">
        <v>98</v>
      </c>
      <c r="D50" s="51"/>
      <c r="E50" s="51"/>
      <c r="F50" s="51"/>
      <c r="I50" t="s">
        <v>103</v>
      </c>
      <c r="J50" s="51"/>
    </row>
    <row r="51" spans="1:11">
      <c r="C51" s="52" t="s">
        <v>95</v>
      </c>
      <c r="D51" s="53"/>
      <c r="E51" s="52"/>
      <c r="F51" s="52"/>
      <c r="G51" s="51" t="s">
        <v>173</v>
      </c>
      <c r="H51" s="51"/>
      <c r="I51" s="52" t="s">
        <v>129</v>
      </c>
      <c r="J51" s="51"/>
      <c r="K51" s="51"/>
    </row>
    <row r="52" spans="1:11">
      <c r="D52" s="53"/>
      <c r="E52" s="52"/>
      <c r="F52" s="52"/>
      <c r="G52" s="52" t="s">
        <v>128</v>
      </c>
      <c r="H52" s="52"/>
      <c r="I52" s="60"/>
      <c r="J52" s="52"/>
      <c r="K52" s="52"/>
    </row>
    <row r="53" spans="1:11">
      <c r="G53" s="52" t="s">
        <v>132</v>
      </c>
      <c r="H53" s="52"/>
      <c r="I53" s="60"/>
      <c r="J53" s="52"/>
      <c r="K53" s="52"/>
    </row>
    <row r="54" spans="1:11">
      <c r="C54" s="51" t="s">
        <v>89</v>
      </c>
      <c r="G54" s="52"/>
      <c r="H54" s="52"/>
      <c r="I54" s="51" t="s">
        <v>174</v>
      </c>
    </row>
    <row r="55" spans="1:11">
      <c r="C55" s="52" t="s">
        <v>175</v>
      </c>
      <c r="G55" s="52"/>
      <c r="H55" s="52"/>
      <c r="I55" s="52" t="s">
        <v>176</v>
      </c>
    </row>
    <row r="56" spans="1:11">
      <c r="C56" s="52" t="s">
        <v>95</v>
      </c>
      <c r="D56" s="51"/>
      <c r="E56" s="51"/>
      <c r="F56" s="51"/>
      <c r="I56" s="52" t="s">
        <v>95</v>
      </c>
      <c r="J56" s="51"/>
    </row>
    <row r="57" spans="1:11">
      <c r="D57" s="52"/>
      <c r="E57" s="52"/>
      <c r="F57" s="52"/>
      <c r="I57" s="52"/>
      <c r="J57" s="52"/>
    </row>
    <row r="58" spans="1:11">
      <c r="D58" s="53"/>
      <c r="E58" s="52"/>
      <c r="F58" s="52"/>
      <c r="I58" s="52"/>
      <c r="J58" s="52"/>
    </row>
    <row r="61" spans="1:11">
      <c r="A61" s="486" t="e">
        <f>'Bid-Summary'!B14</f>
        <v>#REF!</v>
      </c>
      <c r="B61" s="486"/>
      <c r="C61" s="487" t="e">
        <f>'Bid-Summary'!C15</f>
        <v>#REF!</v>
      </c>
      <c r="D61" s="487"/>
      <c r="E61" s="487"/>
      <c r="F61" s="487"/>
      <c r="G61" s="487"/>
      <c r="H61" s="487"/>
      <c r="I61" s="487"/>
      <c r="J61" s="488"/>
      <c r="K61" s="54" t="e">
        <f>'Bid-Summary'!D14</f>
        <v>#REF!</v>
      </c>
    </row>
    <row r="62" spans="1:11" ht="22.35" customHeight="1">
      <c r="A62" s="489" t="s">
        <v>71</v>
      </c>
      <c r="B62" s="490"/>
      <c r="C62" s="18"/>
      <c r="D62" s="18"/>
      <c r="E62" s="18"/>
      <c r="F62" s="20" t="str">
        <f>'Bid-Summary'!B19</f>
        <v>JJR CONSTRUCTION AND SUPPLY</v>
      </c>
      <c r="G62" s="20">
        <f>'Bid-Summary'!B20</f>
        <v>0</v>
      </c>
      <c r="H62" s="20">
        <f>'Bid-Summary'!B21</f>
        <v>0</v>
      </c>
      <c r="I62" s="61">
        <f>'Bid-Summary'!B22</f>
        <v>0</v>
      </c>
      <c r="J62" s="20">
        <f>'Bid-Summary'!B23</f>
        <v>0</v>
      </c>
      <c r="K62" s="56">
        <f>'Bid-Summary'!H19</f>
        <v>0</v>
      </c>
    </row>
    <row r="63" spans="1:11">
      <c r="A63" s="499">
        <v>1</v>
      </c>
      <c r="B63" s="508" t="s">
        <v>136</v>
      </c>
      <c r="C63" s="508"/>
      <c r="D63" s="508"/>
      <c r="E63" s="509"/>
      <c r="F63" s="504"/>
      <c r="G63" s="481"/>
      <c r="H63" s="481"/>
      <c r="I63" s="481"/>
      <c r="J63" s="481"/>
      <c r="K63" s="522"/>
    </row>
    <row r="64" spans="1:11" ht="18.75" customHeight="1">
      <c r="A64" s="500"/>
      <c r="B64" s="510"/>
      <c r="C64" s="510"/>
      <c r="D64" s="510"/>
      <c r="E64" s="511"/>
      <c r="F64" s="505"/>
      <c r="G64" s="482"/>
      <c r="H64" s="482"/>
      <c r="I64" s="482"/>
      <c r="J64" s="482"/>
      <c r="K64" s="522"/>
    </row>
    <row r="65" spans="1:11" ht="15" customHeight="1">
      <c r="A65" s="498">
        <v>2</v>
      </c>
      <c r="B65" s="508" t="s">
        <v>137</v>
      </c>
      <c r="C65" s="508"/>
      <c r="D65" s="508"/>
      <c r="E65" s="509"/>
      <c r="F65" s="484"/>
      <c r="G65" s="481"/>
      <c r="H65" s="481"/>
      <c r="I65" s="481"/>
      <c r="J65" s="481"/>
      <c r="K65" s="522"/>
    </row>
    <row r="66" spans="1:11">
      <c r="A66" s="499"/>
      <c r="B66" s="518"/>
      <c r="C66" s="518"/>
      <c r="D66" s="518"/>
      <c r="E66" s="519"/>
      <c r="F66" s="497"/>
      <c r="G66" s="483"/>
      <c r="H66" s="483"/>
      <c r="I66" s="483"/>
      <c r="J66" s="483"/>
      <c r="K66" s="522"/>
    </row>
    <row r="67" spans="1:11" ht="27" customHeight="1">
      <c r="A67" s="500"/>
      <c r="B67" s="510"/>
      <c r="C67" s="510"/>
      <c r="D67" s="510"/>
      <c r="E67" s="511"/>
      <c r="F67" s="485"/>
      <c r="G67" s="482"/>
      <c r="H67" s="482"/>
      <c r="I67" s="482"/>
      <c r="J67" s="482"/>
      <c r="K67" s="522"/>
    </row>
    <row r="68" spans="1:11" ht="15" customHeight="1">
      <c r="A68" s="498">
        <v>3</v>
      </c>
      <c r="B68" s="508" t="s">
        <v>138</v>
      </c>
      <c r="C68" s="508"/>
      <c r="D68" s="508"/>
      <c r="E68" s="509"/>
      <c r="F68" s="484"/>
      <c r="G68" s="481"/>
      <c r="H68" s="481"/>
      <c r="I68" s="481"/>
      <c r="J68" s="481"/>
      <c r="K68" s="522"/>
    </row>
    <row r="69" spans="1:11">
      <c r="A69" s="499"/>
      <c r="B69" s="518"/>
      <c r="C69" s="518"/>
      <c r="D69" s="518"/>
      <c r="E69" s="519"/>
      <c r="F69" s="497"/>
      <c r="G69" s="483"/>
      <c r="H69" s="483"/>
      <c r="I69" s="483"/>
      <c r="J69" s="483"/>
      <c r="K69" s="522"/>
    </row>
    <row r="70" spans="1:11" ht="60" customHeight="1">
      <c r="A70" s="500"/>
      <c r="B70" s="510"/>
      <c r="C70" s="510"/>
      <c r="D70" s="510"/>
      <c r="E70" s="511"/>
      <c r="F70" s="485"/>
      <c r="G70" s="482"/>
      <c r="H70" s="482"/>
      <c r="I70" s="482"/>
      <c r="J70" s="482"/>
      <c r="K70" s="522"/>
    </row>
    <row r="71" spans="1:11" ht="15" customHeight="1">
      <c r="A71" s="501">
        <v>4</v>
      </c>
      <c r="B71" s="508" t="s">
        <v>139</v>
      </c>
      <c r="C71" s="508"/>
      <c r="D71" s="508"/>
      <c r="E71" s="509"/>
      <c r="F71" s="484"/>
      <c r="G71" s="481"/>
      <c r="H71" s="481"/>
      <c r="I71" s="481"/>
      <c r="J71" s="481"/>
      <c r="K71" s="522"/>
    </row>
    <row r="72" spans="1:11">
      <c r="A72" s="502"/>
      <c r="B72" s="518"/>
      <c r="C72" s="518"/>
      <c r="D72" s="518"/>
      <c r="E72" s="519"/>
      <c r="F72" s="497"/>
      <c r="G72" s="483"/>
      <c r="H72" s="483"/>
      <c r="I72" s="483"/>
      <c r="J72" s="483"/>
      <c r="K72" s="522"/>
    </row>
    <row r="73" spans="1:11" ht="25.5" customHeight="1">
      <c r="A73" s="503"/>
      <c r="B73" s="510"/>
      <c r="C73" s="510"/>
      <c r="D73" s="510"/>
      <c r="E73" s="511"/>
      <c r="F73" s="485"/>
      <c r="G73" s="482"/>
      <c r="H73" s="482"/>
      <c r="I73" s="482"/>
      <c r="J73" s="482"/>
      <c r="K73" s="522"/>
    </row>
    <row r="74" spans="1:11" ht="10.5" customHeight="1">
      <c r="A74" s="26">
        <v>5</v>
      </c>
      <c r="B74" s="27" t="s">
        <v>140</v>
      </c>
      <c r="C74" s="28"/>
      <c r="D74" s="28"/>
      <c r="E74" s="28"/>
      <c r="F74" s="29"/>
      <c r="G74" s="30"/>
      <c r="H74" s="30"/>
      <c r="I74" s="30"/>
      <c r="J74" s="30"/>
      <c r="K74" s="58"/>
    </row>
    <row r="75" spans="1:11" ht="21" customHeight="1">
      <c r="A75" s="22" t="s">
        <v>141</v>
      </c>
      <c r="B75" s="31" t="s">
        <v>142</v>
      </c>
      <c r="C75" s="32"/>
      <c r="D75" s="32"/>
      <c r="E75" s="32"/>
      <c r="F75" s="33"/>
      <c r="G75" s="34"/>
      <c r="H75" s="34"/>
      <c r="I75" s="34"/>
      <c r="J75" s="34"/>
      <c r="K75" s="57"/>
    </row>
    <row r="76" spans="1:11" ht="20.85" customHeight="1">
      <c r="A76" s="498" t="s">
        <v>143</v>
      </c>
      <c r="B76" s="508" t="s">
        <v>144</v>
      </c>
      <c r="C76" s="508"/>
      <c r="D76" s="508"/>
      <c r="E76" s="509"/>
      <c r="F76" s="484"/>
      <c r="G76" s="481"/>
      <c r="H76" s="481"/>
      <c r="I76" s="481"/>
      <c r="J76" s="481"/>
      <c r="K76" s="522"/>
    </row>
    <row r="77" spans="1:11" ht="6.75" customHeight="1">
      <c r="A77" s="500"/>
      <c r="B77" s="510"/>
      <c r="C77" s="510"/>
      <c r="D77" s="510"/>
      <c r="E77" s="511"/>
      <c r="F77" s="485"/>
      <c r="G77" s="482"/>
      <c r="H77" s="482"/>
      <c r="I77" s="482"/>
      <c r="J77" s="482"/>
      <c r="K77" s="522"/>
    </row>
    <row r="78" spans="1:11" ht="20.85" customHeight="1">
      <c r="A78" s="26" t="s">
        <v>145</v>
      </c>
      <c r="B78" s="27" t="s">
        <v>146</v>
      </c>
      <c r="C78" s="35"/>
      <c r="D78" s="35"/>
      <c r="E78" s="35"/>
      <c r="F78" s="33"/>
      <c r="G78" s="34"/>
      <c r="H78" s="34"/>
      <c r="I78" s="34"/>
      <c r="J78" s="34"/>
      <c r="K78" s="57"/>
    </row>
    <row r="79" spans="1:11" ht="20.85" customHeight="1">
      <c r="A79" s="26" t="s">
        <v>147</v>
      </c>
      <c r="B79" s="27" t="s">
        <v>148</v>
      </c>
      <c r="C79" s="35"/>
      <c r="D79" s="35"/>
      <c r="E79" s="35"/>
      <c r="F79" s="33"/>
      <c r="G79" s="34"/>
      <c r="H79" s="34"/>
      <c r="I79" s="34"/>
      <c r="J79" s="34"/>
      <c r="K79" s="57"/>
    </row>
    <row r="80" spans="1:11" ht="15" customHeight="1">
      <c r="A80" s="501">
        <v>6</v>
      </c>
      <c r="B80" s="508" t="s">
        <v>149</v>
      </c>
      <c r="C80" s="508"/>
      <c r="D80" s="508"/>
      <c r="E80" s="509"/>
      <c r="F80" s="484"/>
      <c r="G80" s="481"/>
      <c r="H80" s="481"/>
      <c r="I80" s="481"/>
      <c r="J80" s="481"/>
      <c r="K80" s="522"/>
    </row>
    <row r="81" spans="1:11">
      <c r="A81" s="503"/>
      <c r="B81" s="510"/>
      <c r="C81" s="510"/>
      <c r="D81" s="510"/>
      <c r="E81" s="511"/>
      <c r="F81" s="485"/>
      <c r="G81" s="482"/>
      <c r="H81" s="482"/>
      <c r="I81" s="482"/>
      <c r="J81" s="482"/>
      <c r="K81" s="522"/>
    </row>
    <row r="82" spans="1:11" ht="15" customHeight="1">
      <c r="A82" s="501">
        <v>7</v>
      </c>
      <c r="B82" s="508" t="s">
        <v>150</v>
      </c>
      <c r="C82" s="508"/>
      <c r="D82" s="508"/>
      <c r="E82" s="509"/>
      <c r="F82" s="484"/>
      <c r="G82" s="481"/>
      <c r="H82" s="481"/>
      <c r="I82" s="481"/>
      <c r="J82" s="481"/>
      <c r="K82" s="522"/>
    </row>
    <row r="83" spans="1:11" ht="16.5" customHeight="1">
      <c r="A83" s="503"/>
      <c r="B83" s="510"/>
      <c r="C83" s="510"/>
      <c r="D83" s="510"/>
      <c r="E83" s="511"/>
      <c r="F83" s="485"/>
      <c r="G83" s="482"/>
      <c r="H83" s="482"/>
      <c r="I83" s="482"/>
      <c r="J83" s="482"/>
      <c r="K83" s="522"/>
    </row>
    <row r="84" spans="1:11" ht="9" customHeight="1">
      <c r="A84" s="26">
        <v>8</v>
      </c>
      <c r="B84" s="27" t="s">
        <v>151</v>
      </c>
      <c r="C84" s="35"/>
      <c r="D84" s="35"/>
      <c r="E84" s="35"/>
      <c r="F84" s="29"/>
      <c r="G84" s="30"/>
      <c r="H84" s="30"/>
      <c r="I84" s="30"/>
      <c r="J84" s="30"/>
      <c r="K84" s="58"/>
    </row>
    <row r="85" spans="1:11" ht="15" customHeight="1">
      <c r="A85" s="21" t="s">
        <v>141</v>
      </c>
      <c r="B85" s="36" t="s">
        <v>152</v>
      </c>
      <c r="C85" s="7"/>
      <c r="D85" s="7"/>
      <c r="E85" s="7"/>
      <c r="F85" s="484"/>
      <c r="G85" s="481"/>
      <c r="H85" s="481"/>
      <c r="I85" s="481"/>
      <c r="J85" s="481"/>
      <c r="K85" s="522"/>
    </row>
    <row r="86" spans="1:11">
      <c r="A86" s="22"/>
      <c r="B86" s="37" t="s">
        <v>153</v>
      </c>
      <c r="C86" s="38"/>
      <c r="D86" s="38"/>
      <c r="E86" s="38"/>
      <c r="F86" s="485"/>
      <c r="G86" s="482"/>
      <c r="H86" s="482"/>
      <c r="I86" s="482"/>
      <c r="J86" s="482"/>
      <c r="K86" s="522"/>
    </row>
    <row r="87" spans="1:11">
      <c r="A87" s="21" t="s">
        <v>143</v>
      </c>
      <c r="B87" s="39" t="s">
        <v>154</v>
      </c>
      <c r="C87" s="7"/>
      <c r="D87" s="7"/>
      <c r="E87" s="7"/>
      <c r="F87" s="484"/>
      <c r="G87" s="481"/>
      <c r="H87" s="481"/>
      <c r="I87" s="481"/>
      <c r="J87" s="481"/>
      <c r="K87" s="522"/>
    </row>
    <row r="88" spans="1:11" ht="15" customHeight="1">
      <c r="A88" s="40"/>
      <c r="B88" s="514" t="s">
        <v>155</v>
      </c>
      <c r="C88" s="514"/>
      <c r="D88" s="514"/>
      <c r="E88" s="515"/>
      <c r="F88" s="497"/>
      <c r="G88" s="483"/>
      <c r="H88" s="483"/>
      <c r="I88" s="483"/>
      <c r="J88" s="483"/>
      <c r="K88" s="522"/>
    </row>
    <row r="89" spans="1:11">
      <c r="A89" s="41"/>
      <c r="B89" s="516"/>
      <c r="C89" s="516"/>
      <c r="D89" s="516"/>
      <c r="E89" s="517"/>
      <c r="F89" s="485"/>
      <c r="G89" s="482"/>
      <c r="H89" s="482"/>
      <c r="I89" s="482"/>
      <c r="J89" s="482"/>
      <c r="K89" s="522"/>
    </row>
    <row r="90" spans="1:11">
      <c r="A90" s="24" t="s">
        <v>145</v>
      </c>
      <c r="B90" s="42" t="s">
        <v>156</v>
      </c>
      <c r="C90" s="43"/>
      <c r="D90" s="43"/>
      <c r="E90" s="43"/>
      <c r="F90" s="484"/>
      <c r="G90" s="481"/>
      <c r="H90" s="481"/>
      <c r="I90" s="481"/>
      <c r="J90" s="481"/>
      <c r="K90" s="523"/>
    </row>
    <row r="91" spans="1:11">
      <c r="A91" s="41"/>
      <c r="B91" s="44" t="s">
        <v>157</v>
      </c>
      <c r="C91" s="38"/>
      <c r="D91" s="38"/>
      <c r="E91" s="38"/>
      <c r="F91" s="485"/>
      <c r="G91" s="482"/>
      <c r="H91" s="482"/>
      <c r="I91" s="482"/>
      <c r="J91" s="482"/>
      <c r="K91" s="523"/>
    </row>
    <row r="92" spans="1:11">
      <c r="A92" s="21" t="s">
        <v>147</v>
      </c>
      <c r="B92" s="39" t="s">
        <v>158</v>
      </c>
      <c r="F92" s="484"/>
      <c r="G92" s="481"/>
      <c r="H92" s="481"/>
      <c r="I92" s="481"/>
      <c r="J92" s="481"/>
      <c r="K92" s="523"/>
    </row>
    <row r="93" spans="1:11">
      <c r="A93" s="22"/>
      <c r="B93" s="44" t="s">
        <v>159</v>
      </c>
      <c r="C93" s="32"/>
      <c r="D93" s="32"/>
      <c r="E93" s="32"/>
      <c r="F93" s="485"/>
      <c r="G93" s="482"/>
      <c r="H93" s="482"/>
      <c r="I93" s="482"/>
      <c r="J93" s="482"/>
      <c r="K93" s="523"/>
    </row>
    <row r="94" spans="1:11">
      <c r="A94" s="21" t="s">
        <v>160</v>
      </c>
      <c r="B94" s="39" t="s">
        <v>161</v>
      </c>
      <c r="F94" s="484"/>
      <c r="G94" s="481"/>
      <c r="H94" s="481"/>
      <c r="I94" s="481"/>
      <c r="J94" s="481"/>
      <c r="K94" s="523"/>
    </row>
    <row r="95" spans="1:11">
      <c r="A95" s="22"/>
      <c r="B95" s="31" t="s">
        <v>162</v>
      </c>
      <c r="C95" s="32"/>
      <c r="D95" s="32"/>
      <c r="E95" s="32"/>
      <c r="F95" s="485"/>
      <c r="G95" s="482"/>
      <c r="H95" s="482"/>
      <c r="I95" s="482"/>
      <c r="J95" s="482"/>
      <c r="K95" s="523"/>
    </row>
    <row r="96" spans="1:11">
      <c r="A96" s="21" t="s">
        <v>163</v>
      </c>
      <c r="B96" s="39" t="s">
        <v>164</v>
      </c>
      <c r="F96" s="484"/>
      <c r="G96" s="481"/>
      <c r="H96" s="481"/>
      <c r="I96" s="481"/>
      <c r="J96" s="481"/>
      <c r="K96" s="523"/>
    </row>
    <row r="97" spans="1:11">
      <c r="A97" s="45"/>
      <c r="B97" s="44" t="s">
        <v>165</v>
      </c>
      <c r="C97" s="32"/>
      <c r="D97" s="32"/>
      <c r="E97" s="32"/>
      <c r="F97" s="485"/>
      <c r="G97" s="482"/>
      <c r="H97" s="482"/>
      <c r="I97" s="482"/>
      <c r="J97" s="482"/>
      <c r="K97" s="523"/>
    </row>
    <row r="98" spans="1:11" ht="15" customHeight="1">
      <c r="A98" s="498">
        <v>9</v>
      </c>
      <c r="B98" s="508" t="s">
        <v>166</v>
      </c>
      <c r="C98" s="508"/>
      <c r="D98" s="508"/>
      <c r="E98" s="509"/>
      <c r="F98" s="484"/>
      <c r="G98" s="481"/>
      <c r="H98" s="481"/>
      <c r="I98" s="481"/>
      <c r="J98" s="481"/>
      <c r="K98" s="481"/>
    </row>
    <row r="99" spans="1:11">
      <c r="A99" s="500"/>
      <c r="B99" s="510"/>
      <c r="C99" s="510"/>
      <c r="D99" s="510"/>
      <c r="E99" s="511"/>
      <c r="F99" s="485"/>
      <c r="G99" s="482"/>
      <c r="H99" s="482"/>
      <c r="I99" s="482"/>
      <c r="J99" s="482"/>
      <c r="K99" s="482"/>
    </row>
    <row r="100" spans="1:11" ht="30" customHeight="1">
      <c r="A100" s="26">
        <v>10</v>
      </c>
      <c r="B100" s="46" t="s">
        <v>167</v>
      </c>
      <c r="C100" s="28"/>
      <c r="D100" s="28"/>
      <c r="E100" s="28"/>
      <c r="F100" s="33"/>
      <c r="G100" s="34"/>
      <c r="H100" s="34"/>
      <c r="I100" s="34"/>
      <c r="J100" s="34"/>
      <c r="K100" s="34"/>
    </row>
    <row r="101" spans="1:11" ht="21.75" customHeight="1">
      <c r="A101" s="491" t="s">
        <v>85</v>
      </c>
      <c r="B101" s="492"/>
      <c r="C101" s="47"/>
      <c r="D101" s="47"/>
      <c r="E101" s="47"/>
      <c r="F101" s="48"/>
      <c r="G101" s="34"/>
      <c r="H101" s="34"/>
      <c r="I101" s="34"/>
      <c r="J101" s="34"/>
      <c r="K101" s="59"/>
    </row>
    <row r="102" spans="1:11">
      <c r="A102" s="45"/>
      <c r="B102" s="32" t="s">
        <v>168</v>
      </c>
      <c r="C102" s="32"/>
      <c r="D102" s="32"/>
      <c r="E102" s="32"/>
      <c r="F102" s="33"/>
      <c r="G102" s="34"/>
      <c r="H102" s="34"/>
      <c r="I102" s="34"/>
      <c r="J102" s="34"/>
      <c r="K102" s="59"/>
    </row>
    <row r="103" spans="1:11" ht="30" customHeight="1">
      <c r="A103" s="26">
        <v>1</v>
      </c>
      <c r="B103" s="27" t="s">
        <v>169</v>
      </c>
      <c r="C103" s="28"/>
      <c r="D103" s="28"/>
      <c r="E103" s="28"/>
      <c r="F103" s="33"/>
      <c r="G103" s="34"/>
      <c r="H103" s="34"/>
      <c r="I103" s="34"/>
      <c r="J103" s="34"/>
      <c r="K103" s="34"/>
    </row>
    <row r="104" spans="1:11" ht="30" customHeight="1">
      <c r="A104" s="26">
        <v>2</v>
      </c>
      <c r="B104" s="27" t="s">
        <v>170</v>
      </c>
      <c r="C104" s="28"/>
      <c r="D104" s="28"/>
      <c r="E104" s="28"/>
      <c r="F104" s="33"/>
      <c r="G104" s="34"/>
      <c r="H104" s="34"/>
      <c r="I104" s="34"/>
      <c r="J104" s="34"/>
      <c r="K104" s="34"/>
    </row>
    <row r="105" spans="1:11">
      <c r="A105" s="49"/>
      <c r="B105" s="50" t="s">
        <v>171</v>
      </c>
      <c r="C105" s="28"/>
      <c r="D105" s="28"/>
      <c r="E105" s="28"/>
      <c r="F105" s="33"/>
      <c r="G105" s="34"/>
      <c r="H105" s="34"/>
      <c r="I105" s="34"/>
      <c r="J105" s="34"/>
      <c r="K105" s="34"/>
    </row>
    <row r="110" spans="1:11">
      <c r="D110" s="493" t="s">
        <v>126</v>
      </c>
      <c r="E110" s="493"/>
      <c r="F110" s="493"/>
      <c r="I110" s="493" t="s">
        <v>127</v>
      </c>
      <c r="J110" s="493"/>
    </row>
    <row r="111" spans="1:11" ht="15" customHeight="1">
      <c r="D111" s="494" t="s">
        <v>128</v>
      </c>
      <c r="E111" s="494"/>
      <c r="F111" s="494"/>
      <c r="I111" s="495" t="s">
        <v>103</v>
      </c>
      <c r="J111" s="495"/>
    </row>
    <row r="112" spans="1:11">
      <c r="D112" s="494" t="s">
        <v>95</v>
      </c>
      <c r="E112" s="494"/>
      <c r="F112" s="494"/>
      <c r="I112" s="495" t="s">
        <v>129</v>
      </c>
      <c r="J112" s="495"/>
    </row>
    <row r="113" spans="1:11" ht="15" customHeight="1">
      <c r="G113" s="496" t="s">
        <v>130</v>
      </c>
      <c r="H113" s="496"/>
    </row>
    <row r="114" spans="1:11">
      <c r="G114" s="495" t="s">
        <v>131</v>
      </c>
      <c r="H114" s="495"/>
    </row>
    <row r="115" spans="1:11">
      <c r="G115" s="495" t="s">
        <v>132</v>
      </c>
      <c r="H115" s="495"/>
    </row>
    <row r="116" spans="1:11">
      <c r="D116" s="493" t="s">
        <v>133</v>
      </c>
      <c r="E116" s="493"/>
      <c r="F116" s="493"/>
      <c r="I116" s="493" t="s">
        <v>134</v>
      </c>
      <c r="J116" s="493"/>
    </row>
    <row r="117" spans="1:11">
      <c r="D117" s="495" t="s">
        <v>177</v>
      </c>
      <c r="E117" s="495"/>
      <c r="F117" s="495"/>
      <c r="I117" s="495" t="s">
        <v>135</v>
      </c>
      <c r="J117" s="495"/>
    </row>
    <row r="118" spans="1:11">
      <c r="D118" s="494" t="s">
        <v>95</v>
      </c>
      <c r="E118" s="495"/>
      <c r="F118" s="495"/>
      <c r="I118" s="495" t="s">
        <v>95</v>
      </c>
      <c r="J118" s="495"/>
    </row>
    <row r="121" spans="1:11">
      <c r="A121" s="486" t="e">
        <f>'Bid-Summary'!B25</f>
        <v>#REF!</v>
      </c>
      <c r="B121" s="486"/>
      <c r="C121" s="487" t="e">
        <f>'Bid-Summary'!C26</f>
        <v>#REF!</v>
      </c>
      <c r="D121" s="487"/>
      <c r="E121" s="487"/>
      <c r="F121" s="487"/>
      <c r="G121" s="487"/>
      <c r="H121" s="487"/>
      <c r="I121" s="487"/>
      <c r="J121" s="488"/>
      <c r="K121" s="54" t="e">
        <f>'Bid-Summary'!D25</f>
        <v>#REF!</v>
      </c>
    </row>
    <row r="122" spans="1:11" ht="22.35" customHeight="1">
      <c r="A122" s="489" t="s">
        <v>71</v>
      </c>
      <c r="B122" s="490"/>
      <c r="C122" s="18"/>
      <c r="D122" s="18"/>
      <c r="E122" s="18"/>
      <c r="F122" s="20" t="str">
        <f>'Bid-Summary'!B30</f>
        <v>JD SOMOZA BUILDERS</v>
      </c>
      <c r="G122" s="20">
        <f>'Bid-Summary'!B31</f>
        <v>0</v>
      </c>
      <c r="H122" s="20">
        <f>'Bid-Summary'!B32</f>
        <v>0</v>
      </c>
      <c r="I122" s="61">
        <f>'Bid-Summary'!B33</f>
        <v>0</v>
      </c>
      <c r="J122" s="20">
        <f>'Bid-Summary'!B33</f>
        <v>0</v>
      </c>
      <c r="K122" s="56">
        <f>'Bid-Summary'!H30</f>
        <v>0</v>
      </c>
    </row>
    <row r="123" spans="1:11">
      <c r="A123" s="499">
        <v>1</v>
      </c>
      <c r="B123" s="508" t="s">
        <v>136</v>
      </c>
      <c r="C123" s="508"/>
      <c r="D123" s="508"/>
      <c r="E123" s="509"/>
      <c r="F123" s="504"/>
      <c r="G123" s="481"/>
      <c r="H123" s="481"/>
      <c r="I123" s="481"/>
      <c r="J123" s="481"/>
      <c r="K123" s="522"/>
    </row>
    <row r="124" spans="1:11" ht="18.75" customHeight="1">
      <c r="A124" s="500"/>
      <c r="B124" s="510"/>
      <c r="C124" s="510"/>
      <c r="D124" s="510"/>
      <c r="E124" s="511"/>
      <c r="F124" s="505"/>
      <c r="G124" s="482"/>
      <c r="H124" s="482"/>
      <c r="I124" s="482"/>
      <c r="J124" s="482"/>
      <c r="K124" s="522"/>
    </row>
    <row r="125" spans="1:11" ht="15" customHeight="1">
      <c r="A125" s="498">
        <v>2</v>
      </c>
      <c r="B125" s="508" t="s">
        <v>137</v>
      </c>
      <c r="C125" s="508"/>
      <c r="D125" s="508"/>
      <c r="E125" s="509"/>
      <c r="F125" s="484"/>
      <c r="G125" s="481"/>
      <c r="H125" s="481"/>
      <c r="I125" s="481"/>
      <c r="J125" s="481"/>
      <c r="K125" s="522"/>
    </row>
    <row r="126" spans="1:11">
      <c r="A126" s="499"/>
      <c r="B126" s="518"/>
      <c r="C126" s="518"/>
      <c r="D126" s="518"/>
      <c r="E126" s="519"/>
      <c r="F126" s="497"/>
      <c r="G126" s="483"/>
      <c r="H126" s="483"/>
      <c r="I126" s="483"/>
      <c r="J126" s="483"/>
      <c r="K126" s="522"/>
    </row>
    <row r="127" spans="1:11" ht="27" customHeight="1">
      <c r="A127" s="500"/>
      <c r="B127" s="510"/>
      <c r="C127" s="510"/>
      <c r="D127" s="510"/>
      <c r="E127" s="511"/>
      <c r="F127" s="485"/>
      <c r="G127" s="482"/>
      <c r="H127" s="482"/>
      <c r="I127" s="482"/>
      <c r="J127" s="482"/>
      <c r="K127" s="522"/>
    </row>
    <row r="128" spans="1:11" ht="15" customHeight="1">
      <c r="A128" s="498">
        <v>3</v>
      </c>
      <c r="B128" s="508" t="s">
        <v>138</v>
      </c>
      <c r="C128" s="508"/>
      <c r="D128" s="508"/>
      <c r="E128" s="509"/>
      <c r="F128" s="484"/>
      <c r="G128" s="481"/>
      <c r="H128" s="481"/>
      <c r="I128" s="481"/>
      <c r="J128" s="481"/>
      <c r="K128" s="522"/>
    </row>
    <row r="129" spans="1:11">
      <c r="A129" s="499"/>
      <c r="B129" s="518"/>
      <c r="C129" s="518"/>
      <c r="D129" s="518"/>
      <c r="E129" s="519"/>
      <c r="F129" s="497"/>
      <c r="G129" s="483"/>
      <c r="H129" s="483"/>
      <c r="I129" s="483"/>
      <c r="J129" s="483"/>
      <c r="K129" s="522"/>
    </row>
    <row r="130" spans="1:11" ht="60" customHeight="1">
      <c r="A130" s="500"/>
      <c r="B130" s="510"/>
      <c r="C130" s="510"/>
      <c r="D130" s="510"/>
      <c r="E130" s="511"/>
      <c r="F130" s="485"/>
      <c r="G130" s="482"/>
      <c r="H130" s="482"/>
      <c r="I130" s="482"/>
      <c r="J130" s="482"/>
      <c r="K130" s="522"/>
    </row>
    <row r="131" spans="1:11" ht="15" customHeight="1">
      <c r="A131" s="501">
        <v>4</v>
      </c>
      <c r="B131" s="508" t="s">
        <v>139</v>
      </c>
      <c r="C131" s="508"/>
      <c r="D131" s="508"/>
      <c r="E131" s="509"/>
      <c r="F131" s="484"/>
      <c r="G131" s="481"/>
      <c r="H131" s="481"/>
      <c r="I131" s="481"/>
      <c r="J131" s="481"/>
      <c r="K131" s="522"/>
    </row>
    <row r="132" spans="1:11">
      <c r="A132" s="502"/>
      <c r="B132" s="518"/>
      <c r="C132" s="518"/>
      <c r="D132" s="518"/>
      <c r="E132" s="519"/>
      <c r="F132" s="497"/>
      <c r="G132" s="483"/>
      <c r="H132" s="483"/>
      <c r="I132" s="483"/>
      <c r="J132" s="483"/>
      <c r="K132" s="522"/>
    </row>
    <row r="133" spans="1:11" ht="25.5" customHeight="1">
      <c r="A133" s="503"/>
      <c r="B133" s="510"/>
      <c r="C133" s="510"/>
      <c r="D133" s="510"/>
      <c r="E133" s="511"/>
      <c r="F133" s="485"/>
      <c r="G133" s="482"/>
      <c r="H133" s="482"/>
      <c r="I133" s="482"/>
      <c r="J133" s="482"/>
      <c r="K133" s="522"/>
    </row>
    <row r="134" spans="1:11" ht="10.5" customHeight="1">
      <c r="A134" s="26">
        <v>5</v>
      </c>
      <c r="B134" s="27" t="s">
        <v>140</v>
      </c>
      <c r="C134" s="28"/>
      <c r="D134" s="28"/>
      <c r="E134" s="28"/>
      <c r="F134" s="29"/>
      <c r="G134" s="30"/>
      <c r="H134" s="30"/>
      <c r="I134" s="30"/>
      <c r="J134" s="30"/>
      <c r="K134" s="58"/>
    </row>
    <row r="135" spans="1:11" ht="21" customHeight="1">
      <c r="A135" s="22" t="s">
        <v>141</v>
      </c>
      <c r="B135" s="31" t="s">
        <v>142</v>
      </c>
      <c r="C135" s="32"/>
      <c r="D135" s="32"/>
      <c r="E135" s="32"/>
      <c r="F135" s="33"/>
      <c r="G135" s="34"/>
      <c r="H135" s="34"/>
      <c r="I135" s="34"/>
      <c r="J135" s="34"/>
      <c r="K135" s="57"/>
    </row>
    <row r="136" spans="1:11" ht="20.85" customHeight="1">
      <c r="A136" s="498" t="s">
        <v>143</v>
      </c>
      <c r="B136" s="508" t="s">
        <v>144</v>
      </c>
      <c r="C136" s="508"/>
      <c r="D136" s="508"/>
      <c r="E136" s="509"/>
      <c r="F136" s="484"/>
      <c r="G136" s="481"/>
      <c r="H136" s="481"/>
      <c r="I136" s="481"/>
      <c r="J136" s="481"/>
      <c r="K136" s="522"/>
    </row>
    <row r="137" spans="1:11" ht="6.75" customHeight="1">
      <c r="A137" s="500"/>
      <c r="B137" s="510"/>
      <c r="C137" s="510"/>
      <c r="D137" s="510"/>
      <c r="E137" s="511"/>
      <c r="F137" s="485"/>
      <c r="G137" s="482"/>
      <c r="H137" s="482"/>
      <c r="I137" s="482"/>
      <c r="J137" s="482"/>
      <c r="K137" s="522"/>
    </row>
    <row r="138" spans="1:11" ht="20.85" customHeight="1">
      <c r="A138" s="26" t="s">
        <v>145</v>
      </c>
      <c r="B138" s="27" t="s">
        <v>146</v>
      </c>
      <c r="C138" s="35"/>
      <c r="D138" s="35"/>
      <c r="E138" s="35"/>
      <c r="F138" s="33"/>
      <c r="G138" s="34"/>
      <c r="H138" s="34"/>
      <c r="I138" s="34"/>
      <c r="J138" s="34"/>
      <c r="K138" s="57"/>
    </row>
    <row r="139" spans="1:11" ht="20.85" customHeight="1">
      <c r="A139" s="26" t="s">
        <v>147</v>
      </c>
      <c r="B139" s="27" t="s">
        <v>148</v>
      </c>
      <c r="C139" s="35"/>
      <c r="D139" s="35"/>
      <c r="E139" s="35"/>
      <c r="F139" s="33"/>
      <c r="G139" s="34"/>
      <c r="H139" s="34"/>
      <c r="I139" s="34"/>
      <c r="J139" s="34"/>
      <c r="K139" s="57"/>
    </row>
    <row r="140" spans="1:11" ht="15" customHeight="1">
      <c r="A140" s="501">
        <v>6</v>
      </c>
      <c r="B140" s="508" t="s">
        <v>149</v>
      </c>
      <c r="C140" s="508"/>
      <c r="D140" s="508"/>
      <c r="E140" s="509"/>
      <c r="F140" s="484"/>
      <c r="G140" s="481"/>
      <c r="H140" s="481"/>
      <c r="I140" s="481"/>
      <c r="J140" s="481"/>
      <c r="K140" s="522"/>
    </row>
    <row r="141" spans="1:11">
      <c r="A141" s="503"/>
      <c r="B141" s="510"/>
      <c r="C141" s="510"/>
      <c r="D141" s="510"/>
      <c r="E141" s="511"/>
      <c r="F141" s="485"/>
      <c r="G141" s="482"/>
      <c r="H141" s="482"/>
      <c r="I141" s="482"/>
      <c r="J141" s="482"/>
      <c r="K141" s="522"/>
    </row>
    <row r="142" spans="1:11" ht="15" customHeight="1">
      <c r="A142" s="501">
        <v>7</v>
      </c>
      <c r="B142" s="508" t="s">
        <v>150</v>
      </c>
      <c r="C142" s="508"/>
      <c r="D142" s="508"/>
      <c r="E142" s="509"/>
      <c r="F142" s="484"/>
      <c r="G142" s="481"/>
      <c r="H142" s="481"/>
      <c r="I142" s="481"/>
      <c r="J142" s="481"/>
      <c r="K142" s="522"/>
    </row>
    <row r="143" spans="1:11" ht="16.5" customHeight="1">
      <c r="A143" s="503"/>
      <c r="B143" s="510"/>
      <c r="C143" s="510"/>
      <c r="D143" s="510"/>
      <c r="E143" s="511"/>
      <c r="F143" s="485"/>
      <c r="G143" s="482"/>
      <c r="H143" s="482"/>
      <c r="I143" s="482"/>
      <c r="J143" s="482"/>
      <c r="K143" s="522"/>
    </row>
    <row r="144" spans="1:11" ht="9" customHeight="1">
      <c r="A144" s="26">
        <v>8</v>
      </c>
      <c r="B144" s="27" t="s">
        <v>151</v>
      </c>
      <c r="C144" s="35"/>
      <c r="D144" s="35"/>
      <c r="E144" s="35"/>
      <c r="F144" s="29"/>
      <c r="G144" s="30"/>
      <c r="H144" s="30"/>
      <c r="I144" s="30"/>
      <c r="J144" s="30"/>
      <c r="K144" s="58"/>
    </row>
    <row r="145" spans="1:11" ht="15" customHeight="1">
      <c r="A145" s="21" t="s">
        <v>141</v>
      </c>
      <c r="B145" s="36" t="s">
        <v>152</v>
      </c>
      <c r="C145" s="7"/>
      <c r="D145" s="7"/>
      <c r="E145" s="7"/>
      <c r="F145" s="484"/>
      <c r="G145" s="481"/>
      <c r="H145" s="481"/>
      <c r="I145" s="481"/>
      <c r="J145" s="481"/>
      <c r="K145" s="522"/>
    </row>
    <row r="146" spans="1:11">
      <c r="A146" s="22"/>
      <c r="B146" s="37" t="s">
        <v>153</v>
      </c>
      <c r="C146" s="38"/>
      <c r="D146" s="38"/>
      <c r="E146" s="38"/>
      <c r="F146" s="485"/>
      <c r="G146" s="482"/>
      <c r="H146" s="482"/>
      <c r="I146" s="482"/>
      <c r="J146" s="482"/>
      <c r="K146" s="522"/>
    </row>
    <row r="147" spans="1:11">
      <c r="A147" s="21" t="s">
        <v>143</v>
      </c>
      <c r="B147" s="39" t="s">
        <v>154</v>
      </c>
      <c r="C147" s="7"/>
      <c r="D147" s="7"/>
      <c r="E147" s="7"/>
      <c r="F147" s="484"/>
      <c r="G147" s="481"/>
      <c r="H147" s="481"/>
      <c r="I147" s="481"/>
      <c r="J147" s="481"/>
      <c r="K147" s="522"/>
    </row>
    <row r="148" spans="1:11" ht="15" customHeight="1">
      <c r="A148" s="40"/>
      <c r="B148" s="514" t="s">
        <v>155</v>
      </c>
      <c r="C148" s="514"/>
      <c r="D148" s="514"/>
      <c r="E148" s="515"/>
      <c r="F148" s="497"/>
      <c r="G148" s="483"/>
      <c r="H148" s="483"/>
      <c r="I148" s="483"/>
      <c r="J148" s="483"/>
      <c r="K148" s="522"/>
    </row>
    <row r="149" spans="1:11">
      <c r="A149" s="41"/>
      <c r="B149" s="516"/>
      <c r="C149" s="516"/>
      <c r="D149" s="516"/>
      <c r="E149" s="517"/>
      <c r="F149" s="485"/>
      <c r="G149" s="482"/>
      <c r="H149" s="482"/>
      <c r="I149" s="482"/>
      <c r="J149" s="482"/>
      <c r="K149" s="522"/>
    </row>
    <row r="150" spans="1:11">
      <c r="A150" s="24" t="s">
        <v>145</v>
      </c>
      <c r="B150" s="42" t="s">
        <v>156</v>
      </c>
      <c r="C150" s="43"/>
      <c r="D150" s="43"/>
      <c r="E150" s="43"/>
      <c r="F150" s="484"/>
      <c r="G150" s="481"/>
      <c r="H150" s="481"/>
      <c r="I150" s="481"/>
      <c r="J150" s="481"/>
      <c r="K150" s="523"/>
    </row>
    <row r="151" spans="1:11">
      <c r="A151" s="41"/>
      <c r="B151" s="44" t="s">
        <v>157</v>
      </c>
      <c r="C151" s="38"/>
      <c r="D151" s="38"/>
      <c r="E151" s="38"/>
      <c r="F151" s="485"/>
      <c r="G151" s="482"/>
      <c r="H151" s="482"/>
      <c r="I151" s="482"/>
      <c r="J151" s="482"/>
      <c r="K151" s="523"/>
    </row>
    <row r="152" spans="1:11">
      <c r="A152" s="21" t="s">
        <v>147</v>
      </c>
      <c r="B152" s="39" t="s">
        <v>158</v>
      </c>
      <c r="F152" s="484"/>
      <c r="G152" s="481"/>
      <c r="H152" s="481"/>
      <c r="I152" s="481"/>
      <c r="J152" s="481"/>
      <c r="K152" s="523"/>
    </row>
    <row r="153" spans="1:11">
      <c r="A153" s="22"/>
      <c r="B153" s="44" t="s">
        <v>159</v>
      </c>
      <c r="C153" s="32"/>
      <c r="D153" s="32"/>
      <c r="E153" s="32"/>
      <c r="F153" s="485"/>
      <c r="G153" s="482"/>
      <c r="H153" s="482"/>
      <c r="I153" s="482"/>
      <c r="J153" s="482"/>
      <c r="K153" s="523"/>
    </row>
    <row r="154" spans="1:11">
      <c r="A154" s="21" t="s">
        <v>160</v>
      </c>
      <c r="B154" s="39" t="s">
        <v>161</v>
      </c>
      <c r="F154" s="484"/>
      <c r="G154" s="481"/>
      <c r="H154" s="481"/>
      <c r="I154" s="481"/>
      <c r="J154" s="481"/>
      <c r="K154" s="523"/>
    </row>
    <row r="155" spans="1:11">
      <c r="A155" s="22"/>
      <c r="B155" s="31" t="s">
        <v>162</v>
      </c>
      <c r="C155" s="32"/>
      <c r="D155" s="32"/>
      <c r="E155" s="32"/>
      <c r="F155" s="485"/>
      <c r="G155" s="482"/>
      <c r="H155" s="482"/>
      <c r="I155" s="482"/>
      <c r="J155" s="482"/>
      <c r="K155" s="523"/>
    </row>
    <row r="156" spans="1:11">
      <c r="A156" s="21" t="s">
        <v>163</v>
      </c>
      <c r="B156" s="39" t="s">
        <v>164</v>
      </c>
      <c r="F156" s="484"/>
      <c r="G156" s="481"/>
      <c r="H156" s="481"/>
      <c r="I156" s="481"/>
      <c r="J156" s="481"/>
      <c r="K156" s="523"/>
    </row>
    <row r="157" spans="1:11">
      <c r="A157" s="45"/>
      <c r="B157" s="44" t="s">
        <v>165</v>
      </c>
      <c r="C157" s="32"/>
      <c r="D157" s="32"/>
      <c r="E157" s="32"/>
      <c r="F157" s="485"/>
      <c r="G157" s="482"/>
      <c r="H157" s="482"/>
      <c r="I157" s="482"/>
      <c r="J157" s="482"/>
      <c r="K157" s="523"/>
    </row>
    <row r="158" spans="1:11" ht="15" customHeight="1">
      <c r="A158" s="498">
        <v>9</v>
      </c>
      <c r="B158" s="508" t="s">
        <v>166</v>
      </c>
      <c r="C158" s="508"/>
      <c r="D158" s="508"/>
      <c r="E158" s="509"/>
      <c r="F158" s="484"/>
      <c r="G158" s="481"/>
      <c r="H158" s="481"/>
      <c r="I158" s="481"/>
      <c r="J158" s="481"/>
      <c r="K158" s="481"/>
    </row>
    <row r="159" spans="1:11">
      <c r="A159" s="500"/>
      <c r="B159" s="510"/>
      <c r="C159" s="510"/>
      <c r="D159" s="510"/>
      <c r="E159" s="511"/>
      <c r="F159" s="485"/>
      <c r="G159" s="482"/>
      <c r="H159" s="482"/>
      <c r="I159" s="482"/>
      <c r="J159" s="482"/>
      <c r="K159" s="482"/>
    </row>
    <row r="160" spans="1:11" ht="30" customHeight="1">
      <c r="A160" s="26">
        <v>10</v>
      </c>
      <c r="B160" s="46" t="s">
        <v>167</v>
      </c>
      <c r="C160" s="28"/>
      <c r="D160" s="28"/>
      <c r="E160" s="28"/>
      <c r="F160" s="33"/>
      <c r="G160" s="34"/>
      <c r="H160" s="34"/>
      <c r="I160" s="34"/>
      <c r="J160" s="34"/>
      <c r="K160" s="34"/>
    </row>
    <row r="161" spans="1:11" ht="21.75" customHeight="1">
      <c r="A161" s="491" t="s">
        <v>85</v>
      </c>
      <c r="B161" s="492"/>
      <c r="C161" s="47"/>
      <c r="D161" s="47"/>
      <c r="E161" s="47"/>
      <c r="F161" s="48"/>
      <c r="G161" s="34"/>
      <c r="H161" s="34"/>
      <c r="I161" s="34"/>
      <c r="J161" s="34"/>
      <c r="K161" s="59"/>
    </row>
    <row r="162" spans="1:11">
      <c r="A162" s="45"/>
      <c r="B162" s="32" t="s">
        <v>168</v>
      </c>
      <c r="C162" s="32"/>
      <c r="D162" s="32"/>
      <c r="E162" s="32"/>
      <c r="F162" s="33"/>
      <c r="G162" s="34"/>
      <c r="H162" s="34"/>
      <c r="I162" s="34"/>
      <c r="J162" s="34"/>
      <c r="K162" s="59"/>
    </row>
    <row r="163" spans="1:11" ht="30" customHeight="1">
      <c r="A163" s="26">
        <v>1</v>
      </c>
      <c r="B163" s="27" t="s">
        <v>169</v>
      </c>
      <c r="C163" s="28"/>
      <c r="D163" s="28"/>
      <c r="E163" s="28"/>
      <c r="F163" s="33"/>
      <c r="G163" s="34"/>
      <c r="H163" s="34"/>
      <c r="I163" s="34"/>
      <c r="J163" s="34"/>
      <c r="K163" s="34"/>
    </row>
    <row r="164" spans="1:11" ht="30" customHeight="1">
      <c r="A164" s="26">
        <v>2</v>
      </c>
      <c r="B164" s="27" t="s">
        <v>170</v>
      </c>
      <c r="C164" s="28"/>
      <c r="D164" s="28"/>
      <c r="E164" s="28"/>
      <c r="F164" s="33"/>
      <c r="G164" s="34"/>
      <c r="H164" s="34"/>
      <c r="I164" s="34"/>
      <c r="J164" s="34"/>
      <c r="K164" s="34"/>
    </row>
    <row r="165" spans="1:11">
      <c r="A165" s="49"/>
      <c r="B165" s="50" t="s">
        <v>171</v>
      </c>
      <c r="C165" s="28"/>
      <c r="D165" s="28"/>
      <c r="E165" s="28"/>
      <c r="F165" s="33"/>
      <c r="G165" s="34"/>
      <c r="H165" s="34"/>
      <c r="I165" s="34"/>
      <c r="J165" s="34"/>
      <c r="K165" s="34"/>
    </row>
    <row r="170" spans="1:11">
      <c r="D170" s="493" t="s">
        <v>126</v>
      </c>
      <c r="E170" s="493"/>
      <c r="F170" s="493"/>
      <c r="I170" s="493" t="s">
        <v>127</v>
      </c>
      <c r="J170" s="493"/>
    </row>
    <row r="171" spans="1:11">
      <c r="D171" s="494" t="s">
        <v>128</v>
      </c>
      <c r="E171" s="495"/>
      <c r="F171" s="495"/>
      <c r="I171" s="495" t="s">
        <v>103</v>
      </c>
      <c r="J171" s="495"/>
    </row>
    <row r="172" spans="1:11">
      <c r="D172" s="494" t="s">
        <v>95</v>
      </c>
      <c r="E172" s="495"/>
      <c r="F172" s="495"/>
      <c r="I172" s="495" t="s">
        <v>129</v>
      </c>
      <c r="J172" s="495"/>
    </row>
    <row r="173" spans="1:11">
      <c r="G173" s="496" t="s">
        <v>130</v>
      </c>
      <c r="H173" s="493"/>
    </row>
    <row r="174" spans="1:11">
      <c r="G174" s="495" t="s">
        <v>131</v>
      </c>
      <c r="H174" s="495"/>
    </row>
    <row r="175" spans="1:11">
      <c r="G175" s="495" t="s">
        <v>132</v>
      </c>
      <c r="H175" s="495"/>
    </row>
    <row r="176" spans="1:11">
      <c r="D176" s="493" t="s">
        <v>133</v>
      </c>
      <c r="E176" s="493"/>
      <c r="F176" s="493"/>
      <c r="I176" s="493" t="s">
        <v>134</v>
      </c>
      <c r="J176" s="493"/>
    </row>
    <row r="177" spans="1:11">
      <c r="D177" s="495" t="s">
        <v>177</v>
      </c>
      <c r="E177" s="495"/>
      <c r="F177" s="495"/>
      <c r="I177" s="495" t="s">
        <v>135</v>
      </c>
      <c r="J177" s="495"/>
    </row>
    <row r="178" spans="1:11">
      <c r="D178" s="494" t="s">
        <v>95</v>
      </c>
      <c r="E178" s="495"/>
      <c r="F178" s="495"/>
      <c r="I178" s="495" t="s">
        <v>95</v>
      </c>
      <c r="J178" s="495"/>
    </row>
    <row r="181" spans="1:11">
      <c r="A181" s="486">
        <f>'Bid-Summary'!B36</f>
        <v>0</v>
      </c>
      <c r="B181" s="486"/>
      <c r="C181" s="487">
        <f>'Bid-Summary'!C37</f>
        <v>0</v>
      </c>
      <c r="D181" s="487"/>
      <c r="E181" s="487"/>
      <c r="F181" s="487"/>
      <c r="G181" s="487"/>
      <c r="H181" s="487"/>
      <c r="I181" s="487"/>
      <c r="J181" s="488"/>
      <c r="K181" s="54">
        <f>'Bid-Summary'!D36</f>
        <v>0</v>
      </c>
    </row>
    <row r="182" spans="1:11" ht="22.35" customHeight="1">
      <c r="A182" s="489" t="s">
        <v>71</v>
      </c>
      <c r="B182" s="490"/>
      <c r="C182" s="18"/>
      <c r="D182" s="18"/>
      <c r="E182" s="18"/>
      <c r="F182" s="20">
        <f>'Bid-Summary'!B41</f>
        <v>0</v>
      </c>
      <c r="G182" s="20">
        <f>'Bid-Summary'!B42</f>
        <v>0</v>
      </c>
      <c r="H182" s="20">
        <f>'Bid-Summary'!B43</f>
        <v>0</v>
      </c>
      <c r="I182" s="61">
        <f>'Bid-Summary'!B44</f>
        <v>0</v>
      </c>
      <c r="J182" s="20">
        <f>'Bid-Summary'!B45</f>
        <v>0</v>
      </c>
      <c r="K182" s="56">
        <f>'Bid-Summary'!H41:K41</f>
        <v>0</v>
      </c>
    </row>
    <row r="183" spans="1:11">
      <c r="A183" s="499">
        <v>1</v>
      </c>
      <c r="B183" s="508" t="s">
        <v>136</v>
      </c>
      <c r="C183" s="508"/>
      <c r="D183" s="508"/>
      <c r="E183" s="509"/>
      <c r="F183" s="504"/>
      <c r="G183" s="481"/>
      <c r="H183" s="481"/>
      <c r="I183" s="481"/>
      <c r="J183" s="481"/>
      <c r="K183" s="522"/>
    </row>
    <row r="184" spans="1:11" ht="18.75" customHeight="1">
      <c r="A184" s="500"/>
      <c r="B184" s="510"/>
      <c r="C184" s="510"/>
      <c r="D184" s="510"/>
      <c r="E184" s="511"/>
      <c r="F184" s="505"/>
      <c r="G184" s="482"/>
      <c r="H184" s="482"/>
      <c r="I184" s="482"/>
      <c r="J184" s="482"/>
      <c r="K184" s="522"/>
    </row>
    <row r="185" spans="1:11" ht="15" customHeight="1">
      <c r="A185" s="498">
        <v>2</v>
      </c>
      <c r="B185" s="508" t="s">
        <v>137</v>
      </c>
      <c r="C185" s="508"/>
      <c r="D185" s="508"/>
      <c r="E185" s="509"/>
      <c r="F185" s="484"/>
      <c r="G185" s="481"/>
      <c r="H185" s="481"/>
      <c r="I185" s="481"/>
      <c r="J185" s="481"/>
      <c r="K185" s="522"/>
    </row>
    <row r="186" spans="1:11">
      <c r="A186" s="499"/>
      <c r="B186" s="518"/>
      <c r="C186" s="518"/>
      <c r="D186" s="518"/>
      <c r="E186" s="519"/>
      <c r="F186" s="497"/>
      <c r="G186" s="483"/>
      <c r="H186" s="483"/>
      <c r="I186" s="483"/>
      <c r="J186" s="483"/>
      <c r="K186" s="522"/>
    </row>
    <row r="187" spans="1:11" ht="27" customHeight="1">
      <c r="A187" s="500"/>
      <c r="B187" s="510"/>
      <c r="C187" s="510"/>
      <c r="D187" s="510"/>
      <c r="E187" s="511"/>
      <c r="F187" s="485"/>
      <c r="G187" s="482"/>
      <c r="H187" s="482"/>
      <c r="I187" s="482"/>
      <c r="J187" s="482"/>
      <c r="K187" s="522"/>
    </row>
    <row r="188" spans="1:11" ht="15" customHeight="1">
      <c r="A188" s="498">
        <v>3</v>
      </c>
      <c r="B188" s="508" t="s">
        <v>138</v>
      </c>
      <c r="C188" s="508"/>
      <c r="D188" s="508"/>
      <c r="E188" s="509"/>
      <c r="F188" s="484"/>
      <c r="G188" s="481"/>
      <c r="H188" s="481"/>
      <c r="I188" s="481"/>
      <c r="J188" s="481"/>
      <c r="K188" s="522"/>
    </row>
    <row r="189" spans="1:11">
      <c r="A189" s="499"/>
      <c r="B189" s="518"/>
      <c r="C189" s="518"/>
      <c r="D189" s="518"/>
      <c r="E189" s="519"/>
      <c r="F189" s="497"/>
      <c r="G189" s="483"/>
      <c r="H189" s="483"/>
      <c r="I189" s="483"/>
      <c r="J189" s="483"/>
      <c r="K189" s="522"/>
    </row>
    <row r="190" spans="1:11" ht="60" customHeight="1">
      <c r="A190" s="500"/>
      <c r="B190" s="510"/>
      <c r="C190" s="510"/>
      <c r="D190" s="510"/>
      <c r="E190" s="511"/>
      <c r="F190" s="485"/>
      <c r="G190" s="482"/>
      <c r="H190" s="482"/>
      <c r="I190" s="482"/>
      <c r="J190" s="482"/>
      <c r="K190" s="522"/>
    </row>
    <row r="191" spans="1:11" ht="15" customHeight="1">
      <c r="A191" s="501">
        <v>4</v>
      </c>
      <c r="B191" s="508" t="s">
        <v>139</v>
      </c>
      <c r="C191" s="508"/>
      <c r="D191" s="508"/>
      <c r="E191" s="509"/>
      <c r="F191" s="484"/>
      <c r="G191" s="481"/>
      <c r="H191" s="481"/>
      <c r="I191" s="481"/>
      <c r="J191" s="481"/>
      <c r="K191" s="522"/>
    </row>
    <row r="192" spans="1:11">
      <c r="A192" s="502"/>
      <c r="B192" s="518"/>
      <c r="C192" s="518"/>
      <c r="D192" s="518"/>
      <c r="E192" s="519"/>
      <c r="F192" s="497"/>
      <c r="G192" s="483"/>
      <c r="H192" s="483"/>
      <c r="I192" s="483"/>
      <c r="J192" s="483"/>
      <c r="K192" s="522"/>
    </row>
    <row r="193" spans="1:11" ht="25.5" customHeight="1">
      <c r="A193" s="503"/>
      <c r="B193" s="510"/>
      <c r="C193" s="510"/>
      <c r="D193" s="510"/>
      <c r="E193" s="511"/>
      <c r="F193" s="485"/>
      <c r="G193" s="482"/>
      <c r="H193" s="482"/>
      <c r="I193" s="482"/>
      <c r="J193" s="482"/>
      <c r="K193" s="522"/>
    </row>
    <row r="194" spans="1:11" ht="10.5" customHeight="1">
      <c r="A194" s="26">
        <v>5</v>
      </c>
      <c r="B194" s="27" t="s">
        <v>140</v>
      </c>
      <c r="C194" s="28"/>
      <c r="D194" s="28"/>
      <c r="E194" s="28"/>
      <c r="F194" s="29"/>
      <c r="G194" s="30"/>
      <c r="H194" s="30"/>
      <c r="I194" s="30"/>
      <c r="J194" s="30"/>
      <c r="K194" s="58"/>
    </row>
    <row r="195" spans="1:11" ht="21" customHeight="1">
      <c r="A195" s="22" t="s">
        <v>141</v>
      </c>
      <c r="B195" s="31" t="s">
        <v>142</v>
      </c>
      <c r="C195" s="32"/>
      <c r="D195" s="32"/>
      <c r="E195" s="32"/>
      <c r="F195" s="33"/>
      <c r="G195" s="34"/>
      <c r="H195" s="34"/>
      <c r="I195" s="34"/>
      <c r="J195" s="34"/>
      <c r="K195" s="57"/>
    </row>
    <row r="196" spans="1:11" ht="20.85" customHeight="1">
      <c r="A196" s="498" t="s">
        <v>143</v>
      </c>
      <c r="B196" s="508" t="s">
        <v>144</v>
      </c>
      <c r="C196" s="508"/>
      <c r="D196" s="508"/>
      <c r="E196" s="509"/>
      <c r="F196" s="484"/>
      <c r="G196" s="481"/>
      <c r="H196" s="481"/>
      <c r="I196" s="481"/>
      <c r="J196" s="481"/>
      <c r="K196" s="522"/>
    </row>
    <row r="197" spans="1:11" ht="6.75" customHeight="1">
      <c r="A197" s="500"/>
      <c r="B197" s="510"/>
      <c r="C197" s="510"/>
      <c r="D197" s="510"/>
      <c r="E197" s="511"/>
      <c r="F197" s="485"/>
      <c r="G197" s="482"/>
      <c r="H197" s="482"/>
      <c r="I197" s="482"/>
      <c r="J197" s="482"/>
      <c r="K197" s="522"/>
    </row>
    <row r="198" spans="1:11" ht="20.85" customHeight="1">
      <c r="A198" s="26" t="s">
        <v>145</v>
      </c>
      <c r="B198" s="27" t="s">
        <v>146</v>
      </c>
      <c r="C198" s="35"/>
      <c r="D198" s="35"/>
      <c r="E198" s="35"/>
      <c r="F198" s="33"/>
      <c r="G198" s="34"/>
      <c r="H198" s="34"/>
      <c r="I198" s="34"/>
      <c r="J198" s="34"/>
      <c r="K198" s="57"/>
    </row>
    <row r="199" spans="1:11" ht="20.85" customHeight="1">
      <c r="A199" s="26" t="s">
        <v>147</v>
      </c>
      <c r="B199" s="27" t="s">
        <v>148</v>
      </c>
      <c r="C199" s="35"/>
      <c r="D199" s="35"/>
      <c r="E199" s="35"/>
      <c r="F199" s="33"/>
      <c r="G199" s="34"/>
      <c r="H199" s="34"/>
      <c r="I199" s="34"/>
      <c r="J199" s="34"/>
      <c r="K199" s="57"/>
    </row>
    <row r="200" spans="1:11" ht="15" customHeight="1">
      <c r="A200" s="501">
        <v>6</v>
      </c>
      <c r="B200" s="508" t="s">
        <v>149</v>
      </c>
      <c r="C200" s="508"/>
      <c r="D200" s="508"/>
      <c r="E200" s="509"/>
      <c r="F200" s="484"/>
      <c r="G200" s="481"/>
      <c r="H200" s="481"/>
      <c r="I200" s="481"/>
      <c r="J200" s="481"/>
      <c r="K200" s="522"/>
    </row>
    <row r="201" spans="1:11">
      <c r="A201" s="503"/>
      <c r="B201" s="510"/>
      <c r="C201" s="510"/>
      <c r="D201" s="510"/>
      <c r="E201" s="511"/>
      <c r="F201" s="485"/>
      <c r="G201" s="482"/>
      <c r="H201" s="482"/>
      <c r="I201" s="482"/>
      <c r="J201" s="482"/>
      <c r="K201" s="522"/>
    </row>
    <row r="202" spans="1:11" ht="15" customHeight="1">
      <c r="A202" s="501">
        <v>7</v>
      </c>
      <c r="B202" s="508" t="s">
        <v>150</v>
      </c>
      <c r="C202" s="508"/>
      <c r="D202" s="508"/>
      <c r="E202" s="509"/>
      <c r="F202" s="484"/>
      <c r="G202" s="481"/>
      <c r="H202" s="481"/>
      <c r="I202" s="481"/>
      <c r="J202" s="481"/>
      <c r="K202" s="522"/>
    </row>
    <row r="203" spans="1:11" ht="16.5" customHeight="1">
      <c r="A203" s="503"/>
      <c r="B203" s="510"/>
      <c r="C203" s="510"/>
      <c r="D203" s="510"/>
      <c r="E203" s="511"/>
      <c r="F203" s="485"/>
      <c r="G203" s="482"/>
      <c r="H203" s="482"/>
      <c r="I203" s="482"/>
      <c r="J203" s="482"/>
      <c r="K203" s="522"/>
    </row>
    <row r="204" spans="1:11" ht="9" customHeight="1">
      <c r="A204" s="26">
        <v>8</v>
      </c>
      <c r="B204" s="27" t="s">
        <v>151</v>
      </c>
      <c r="C204" s="35"/>
      <c r="D204" s="35"/>
      <c r="E204" s="35"/>
      <c r="F204" s="29"/>
      <c r="G204" s="30"/>
      <c r="H204" s="30"/>
      <c r="I204" s="30"/>
      <c r="J204" s="30"/>
      <c r="K204" s="58"/>
    </row>
    <row r="205" spans="1:11" ht="15" customHeight="1">
      <c r="A205" s="21" t="s">
        <v>141</v>
      </c>
      <c r="B205" s="36" t="s">
        <v>152</v>
      </c>
      <c r="C205" s="7"/>
      <c r="D205" s="7"/>
      <c r="E205" s="7"/>
      <c r="F205" s="484"/>
      <c r="G205" s="481"/>
      <c r="H205" s="481"/>
      <c r="I205" s="481"/>
      <c r="J205" s="481"/>
      <c r="K205" s="522"/>
    </row>
    <row r="206" spans="1:11">
      <c r="A206" s="22"/>
      <c r="B206" s="37" t="s">
        <v>153</v>
      </c>
      <c r="C206" s="38"/>
      <c r="D206" s="38"/>
      <c r="E206" s="38"/>
      <c r="F206" s="485"/>
      <c r="G206" s="482"/>
      <c r="H206" s="482"/>
      <c r="I206" s="482"/>
      <c r="J206" s="482"/>
      <c r="K206" s="522"/>
    </row>
    <row r="207" spans="1:11">
      <c r="A207" s="21" t="s">
        <v>143</v>
      </c>
      <c r="B207" s="39" t="s">
        <v>154</v>
      </c>
      <c r="C207" s="7"/>
      <c r="D207" s="7"/>
      <c r="E207" s="7"/>
      <c r="F207" s="484"/>
      <c r="G207" s="481"/>
      <c r="H207" s="481"/>
      <c r="I207" s="481"/>
      <c r="J207" s="481"/>
      <c r="K207" s="522"/>
    </row>
    <row r="208" spans="1:11" ht="15" customHeight="1">
      <c r="A208" s="40"/>
      <c r="B208" s="514" t="s">
        <v>155</v>
      </c>
      <c r="C208" s="514"/>
      <c r="D208" s="514"/>
      <c r="E208" s="515"/>
      <c r="F208" s="497"/>
      <c r="G208" s="483"/>
      <c r="H208" s="483"/>
      <c r="I208" s="483"/>
      <c r="J208" s="483"/>
      <c r="K208" s="522"/>
    </row>
    <row r="209" spans="1:11">
      <c r="A209" s="41"/>
      <c r="B209" s="516"/>
      <c r="C209" s="516"/>
      <c r="D209" s="516"/>
      <c r="E209" s="517"/>
      <c r="F209" s="485"/>
      <c r="G209" s="482"/>
      <c r="H209" s="482"/>
      <c r="I209" s="482"/>
      <c r="J209" s="482"/>
      <c r="K209" s="522"/>
    </row>
    <row r="210" spans="1:11">
      <c r="A210" s="24" t="s">
        <v>145</v>
      </c>
      <c r="B210" s="42" t="s">
        <v>156</v>
      </c>
      <c r="C210" s="43"/>
      <c r="D210" s="43"/>
      <c r="E210" s="43"/>
      <c r="F210" s="484"/>
      <c r="G210" s="481"/>
      <c r="H210" s="481"/>
      <c r="I210" s="481"/>
      <c r="J210" s="481"/>
      <c r="K210" s="523"/>
    </row>
    <row r="211" spans="1:11">
      <c r="A211" s="41"/>
      <c r="B211" s="44" t="s">
        <v>157</v>
      </c>
      <c r="C211" s="38"/>
      <c r="D211" s="38"/>
      <c r="E211" s="38"/>
      <c r="F211" s="485"/>
      <c r="G211" s="482"/>
      <c r="H211" s="482"/>
      <c r="I211" s="482"/>
      <c r="J211" s="482"/>
      <c r="K211" s="523"/>
    </row>
    <row r="212" spans="1:11">
      <c r="A212" s="21" t="s">
        <v>147</v>
      </c>
      <c r="B212" s="39" t="s">
        <v>158</v>
      </c>
      <c r="F212" s="484"/>
      <c r="G212" s="481"/>
      <c r="H212" s="481"/>
      <c r="I212" s="481"/>
      <c r="J212" s="481"/>
      <c r="K212" s="523"/>
    </row>
    <row r="213" spans="1:11">
      <c r="A213" s="22"/>
      <c r="B213" s="44" t="s">
        <v>159</v>
      </c>
      <c r="C213" s="32"/>
      <c r="D213" s="32"/>
      <c r="E213" s="32"/>
      <c r="F213" s="485"/>
      <c r="G213" s="482"/>
      <c r="H213" s="482"/>
      <c r="I213" s="482"/>
      <c r="J213" s="482"/>
      <c r="K213" s="523"/>
    </row>
    <row r="214" spans="1:11">
      <c r="A214" s="21" t="s">
        <v>160</v>
      </c>
      <c r="B214" s="39" t="s">
        <v>161</v>
      </c>
      <c r="F214" s="484"/>
      <c r="G214" s="481"/>
      <c r="H214" s="481"/>
      <c r="I214" s="481"/>
      <c r="J214" s="481"/>
      <c r="K214" s="523"/>
    </row>
    <row r="215" spans="1:11">
      <c r="A215" s="22"/>
      <c r="B215" s="31" t="s">
        <v>162</v>
      </c>
      <c r="C215" s="32"/>
      <c r="D215" s="32"/>
      <c r="E215" s="32"/>
      <c r="F215" s="485"/>
      <c r="G215" s="482"/>
      <c r="H215" s="482"/>
      <c r="I215" s="482"/>
      <c r="J215" s="482"/>
      <c r="K215" s="523"/>
    </row>
    <row r="216" spans="1:11">
      <c r="A216" s="21" t="s">
        <v>163</v>
      </c>
      <c r="B216" s="39" t="s">
        <v>164</v>
      </c>
      <c r="F216" s="484"/>
      <c r="G216" s="481"/>
      <c r="H216" s="481"/>
      <c r="I216" s="481"/>
      <c r="J216" s="481"/>
      <c r="K216" s="523"/>
    </row>
    <row r="217" spans="1:11">
      <c r="A217" s="45"/>
      <c r="B217" s="44" t="s">
        <v>165</v>
      </c>
      <c r="C217" s="32"/>
      <c r="D217" s="32"/>
      <c r="E217" s="32"/>
      <c r="F217" s="485"/>
      <c r="G217" s="482"/>
      <c r="H217" s="482"/>
      <c r="I217" s="482"/>
      <c r="J217" s="482"/>
      <c r="K217" s="523"/>
    </row>
    <row r="218" spans="1:11" ht="15" customHeight="1">
      <c r="A218" s="498">
        <v>9</v>
      </c>
      <c r="B218" s="512" t="s">
        <v>166</v>
      </c>
      <c r="C218" s="512"/>
      <c r="D218" s="512"/>
      <c r="E218" s="512"/>
      <c r="F218" s="484"/>
      <c r="G218" s="481"/>
      <c r="H218" s="481"/>
      <c r="I218" s="481"/>
      <c r="J218" s="481"/>
      <c r="K218" s="481"/>
    </row>
    <row r="219" spans="1:11">
      <c r="A219" s="500"/>
      <c r="B219" s="513"/>
      <c r="C219" s="513"/>
      <c r="D219" s="513"/>
      <c r="E219" s="513"/>
      <c r="F219" s="485"/>
      <c r="G219" s="482"/>
      <c r="H219" s="482"/>
      <c r="I219" s="482"/>
      <c r="J219" s="482"/>
      <c r="K219" s="482"/>
    </row>
    <row r="220" spans="1:11" ht="30" customHeight="1">
      <c r="A220" s="26">
        <v>10</v>
      </c>
      <c r="B220" s="46" t="s">
        <v>167</v>
      </c>
      <c r="C220" s="28"/>
      <c r="D220" s="28"/>
      <c r="E220" s="28"/>
      <c r="F220" s="33"/>
      <c r="G220" s="34"/>
      <c r="H220" s="34"/>
      <c r="I220" s="34"/>
      <c r="J220" s="34"/>
      <c r="K220" s="34"/>
    </row>
    <row r="221" spans="1:11" ht="21.75" customHeight="1">
      <c r="A221" s="491" t="s">
        <v>85</v>
      </c>
      <c r="B221" s="492"/>
      <c r="C221" s="47"/>
      <c r="D221" s="47"/>
      <c r="E221" s="47"/>
      <c r="F221" s="48"/>
      <c r="G221" s="34"/>
      <c r="H221" s="34"/>
      <c r="I221" s="34"/>
      <c r="J221" s="34"/>
      <c r="K221" s="59"/>
    </row>
    <row r="222" spans="1:11">
      <c r="A222" s="45"/>
      <c r="B222" s="32" t="s">
        <v>168</v>
      </c>
      <c r="C222" s="32"/>
      <c r="D222" s="32"/>
      <c r="E222" s="32"/>
      <c r="F222" s="33"/>
      <c r="G222" s="34"/>
      <c r="H222" s="34"/>
      <c r="I222" s="34"/>
      <c r="J222" s="34"/>
      <c r="K222" s="59"/>
    </row>
    <row r="223" spans="1:11" ht="30" customHeight="1">
      <c r="A223" s="26">
        <v>1</v>
      </c>
      <c r="B223" s="27" t="s">
        <v>169</v>
      </c>
      <c r="C223" s="28"/>
      <c r="D223" s="28"/>
      <c r="E223" s="28"/>
      <c r="F223" s="33"/>
      <c r="G223" s="34"/>
      <c r="H223" s="34"/>
      <c r="I223" s="34"/>
      <c r="J223" s="34"/>
      <c r="K223" s="34"/>
    </row>
    <row r="224" spans="1:11" ht="30" customHeight="1">
      <c r="A224" s="26">
        <v>2</v>
      </c>
      <c r="B224" s="27" t="s">
        <v>170</v>
      </c>
      <c r="C224" s="28"/>
      <c r="D224" s="28"/>
      <c r="E224" s="28"/>
      <c r="F224" s="33"/>
      <c r="G224" s="34"/>
      <c r="H224" s="34"/>
      <c r="I224" s="34"/>
      <c r="J224" s="34"/>
      <c r="K224" s="34"/>
    </row>
    <row r="225" spans="1:11">
      <c r="A225" s="49"/>
      <c r="B225" s="50" t="s">
        <v>171</v>
      </c>
      <c r="C225" s="28"/>
      <c r="D225" s="28"/>
      <c r="E225" s="28"/>
      <c r="F225" s="33"/>
      <c r="G225" s="34"/>
      <c r="H225" s="34"/>
      <c r="I225" s="34"/>
      <c r="J225" s="34"/>
      <c r="K225" s="34"/>
    </row>
    <row r="241" spans="1:11">
      <c r="A241" s="486">
        <f>'Bid-Summary'!B47</f>
        <v>0</v>
      </c>
      <c r="B241" s="486"/>
      <c r="C241" s="487">
        <f>'Bid-Summary'!C48</f>
        <v>0</v>
      </c>
      <c r="D241" s="487"/>
      <c r="E241" s="487"/>
      <c r="F241" s="487"/>
      <c r="G241" s="487"/>
      <c r="H241" s="487"/>
      <c r="I241" s="487"/>
      <c r="J241" s="488"/>
      <c r="K241" s="54">
        <f>'Bid-Summary'!D47</f>
        <v>0</v>
      </c>
    </row>
    <row r="242" spans="1:11" ht="22.35" customHeight="1">
      <c r="A242" s="489" t="s">
        <v>71</v>
      </c>
      <c r="B242" s="490"/>
      <c r="C242" s="18"/>
      <c r="D242" s="18"/>
      <c r="E242" s="18"/>
      <c r="F242" s="20">
        <f>'Bid-Summary'!B52</f>
        <v>0</v>
      </c>
      <c r="G242" s="19">
        <f>'Bid-Summary'!B53</f>
        <v>0</v>
      </c>
      <c r="H242" s="19">
        <f>'Bid-Summary'!B54</f>
        <v>0</v>
      </c>
      <c r="I242" s="55">
        <f>'Bid-Summary'!B55</f>
        <v>0</v>
      </c>
      <c r="J242" s="19">
        <f>'Bid-Summary'!B56</f>
        <v>0</v>
      </c>
      <c r="K242" s="62">
        <f>'Bid-Summary'!H52:K52</f>
        <v>0</v>
      </c>
    </row>
    <row r="243" spans="1:11">
      <c r="A243" s="499">
        <v>1</v>
      </c>
      <c r="B243" s="508" t="s">
        <v>136</v>
      </c>
      <c r="C243" s="508"/>
      <c r="D243" s="508"/>
      <c r="E243" s="509"/>
      <c r="F243" s="504"/>
      <c r="G243" s="481"/>
      <c r="H243" s="481"/>
      <c r="I243" s="481"/>
      <c r="J243" s="481"/>
      <c r="K243" s="522"/>
    </row>
    <row r="244" spans="1:11" ht="18.75" customHeight="1">
      <c r="A244" s="500"/>
      <c r="B244" s="510"/>
      <c r="C244" s="510"/>
      <c r="D244" s="510"/>
      <c r="E244" s="511"/>
      <c r="F244" s="505"/>
      <c r="G244" s="482"/>
      <c r="H244" s="482"/>
      <c r="I244" s="482"/>
      <c r="J244" s="482"/>
      <c r="K244" s="522"/>
    </row>
    <row r="245" spans="1:11" ht="15" customHeight="1">
      <c r="A245" s="498">
        <v>2</v>
      </c>
      <c r="B245" s="508" t="s">
        <v>137</v>
      </c>
      <c r="C245" s="508"/>
      <c r="D245" s="508"/>
      <c r="E245" s="509"/>
      <c r="F245" s="484"/>
      <c r="G245" s="481"/>
      <c r="H245" s="481"/>
      <c r="I245" s="481"/>
      <c r="J245" s="481"/>
      <c r="K245" s="522"/>
    </row>
    <row r="246" spans="1:11">
      <c r="A246" s="499"/>
      <c r="B246" s="518"/>
      <c r="C246" s="518"/>
      <c r="D246" s="518"/>
      <c r="E246" s="519"/>
      <c r="F246" s="497"/>
      <c r="G246" s="483"/>
      <c r="H246" s="483"/>
      <c r="I246" s="483"/>
      <c r="J246" s="483"/>
      <c r="K246" s="522"/>
    </row>
    <row r="247" spans="1:11" ht="27" customHeight="1">
      <c r="A247" s="500"/>
      <c r="B247" s="510"/>
      <c r="C247" s="510"/>
      <c r="D247" s="510"/>
      <c r="E247" s="511"/>
      <c r="F247" s="485"/>
      <c r="G247" s="482"/>
      <c r="H247" s="482"/>
      <c r="I247" s="482"/>
      <c r="J247" s="482"/>
      <c r="K247" s="522"/>
    </row>
    <row r="248" spans="1:11" ht="15" customHeight="1">
      <c r="A248" s="498">
        <v>3</v>
      </c>
      <c r="B248" s="508" t="s">
        <v>138</v>
      </c>
      <c r="C248" s="508"/>
      <c r="D248" s="508"/>
      <c r="E248" s="509"/>
      <c r="F248" s="484"/>
      <c r="G248" s="481"/>
      <c r="H248" s="481"/>
      <c r="I248" s="481"/>
      <c r="J248" s="481"/>
      <c r="K248" s="522"/>
    </row>
    <row r="249" spans="1:11">
      <c r="A249" s="499"/>
      <c r="B249" s="518"/>
      <c r="C249" s="518"/>
      <c r="D249" s="518"/>
      <c r="E249" s="519"/>
      <c r="F249" s="497"/>
      <c r="G249" s="483"/>
      <c r="H249" s="483"/>
      <c r="I249" s="483"/>
      <c r="J249" s="483"/>
      <c r="K249" s="522"/>
    </row>
    <row r="250" spans="1:11" ht="60" customHeight="1">
      <c r="A250" s="500"/>
      <c r="B250" s="510"/>
      <c r="C250" s="510"/>
      <c r="D250" s="510"/>
      <c r="E250" s="511"/>
      <c r="F250" s="485"/>
      <c r="G250" s="482"/>
      <c r="H250" s="482"/>
      <c r="I250" s="482"/>
      <c r="J250" s="482"/>
      <c r="K250" s="522"/>
    </row>
    <row r="251" spans="1:11" ht="15" customHeight="1">
      <c r="A251" s="501">
        <v>4</v>
      </c>
      <c r="B251" s="508" t="s">
        <v>139</v>
      </c>
      <c r="C251" s="508"/>
      <c r="D251" s="508"/>
      <c r="E251" s="509"/>
      <c r="F251" s="484"/>
      <c r="G251" s="481"/>
      <c r="H251" s="481"/>
      <c r="I251" s="481"/>
      <c r="J251" s="481"/>
      <c r="K251" s="522"/>
    </row>
    <row r="252" spans="1:11">
      <c r="A252" s="502"/>
      <c r="B252" s="518"/>
      <c r="C252" s="518"/>
      <c r="D252" s="518"/>
      <c r="E252" s="519"/>
      <c r="F252" s="497"/>
      <c r="G252" s="483"/>
      <c r="H252" s="483"/>
      <c r="I252" s="483"/>
      <c r="J252" s="483"/>
      <c r="K252" s="522"/>
    </row>
    <row r="253" spans="1:11" ht="25.5" customHeight="1">
      <c r="A253" s="503"/>
      <c r="B253" s="510"/>
      <c r="C253" s="510"/>
      <c r="D253" s="510"/>
      <c r="E253" s="511"/>
      <c r="F253" s="485"/>
      <c r="G253" s="482"/>
      <c r="H253" s="482"/>
      <c r="I253" s="482"/>
      <c r="J253" s="482"/>
      <c r="K253" s="522"/>
    </row>
    <row r="254" spans="1:11" ht="10.5" customHeight="1">
      <c r="A254" s="26">
        <v>5</v>
      </c>
      <c r="B254" s="27" t="s">
        <v>140</v>
      </c>
      <c r="C254" s="28"/>
      <c r="D254" s="28"/>
      <c r="E254" s="28"/>
      <c r="F254" s="29"/>
      <c r="G254" s="30"/>
      <c r="H254" s="30"/>
      <c r="I254" s="30"/>
      <c r="J254" s="30"/>
      <c r="K254" s="58"/>
    </row>
    <row r="255" spans="1:11" ht="21" customHeight="1">
      <c r="A255" s="22" t="s">
        <v>141</v>
      </c>
      <c r="B255" s="31" t="s">
        <v>142</v>
      </c>
      <c r="C255" s="32"/>
      <c r="D255" s="32"/>
      <c r="E255" s="32"/>
      <c r="F255" s="33"/>
      <c r="G255" s="34"/>
      <c r="H255" s="34"/>
      <c r="I255" s="34"/>
      <c r="J255" s="34"/>
      <c r="K255" s="57"/>
    </row>
    <row r="256" spans="1:11" ht="20.85" customHeight="1">
      <c r="A256" s="498" t="s">
        <v>143</v>
      </c>
      <c r="B256" s="508" t="s">
        <v>144</v>
      </c>
      <c r="C256" s="508"/>
      <c r="D256" s="508"/>
      <c r="E256" s="509"/>
      <c r="F256" s="484"/>
      <c r="G256" s="481"/>
      <c r="H256" s="481"/>
      <c r="I256" s="481"/>
      <c r="J256" s="481"/>
      <c r="K256" s="522"/>
    </row>
    <row r="257" spans="1:11" ht="6.75" customHeight="1">
      <c r="A257" s="500"/>
      <c r="B257" s="510"/>
      <c r="C257" s="510"/>
      <c r="D257" s="510"/>
      <c r="E257" s="511"/>
      <c r="F257" s="485"/>
      <c r="G257" s="482"/>
      <c r="H257" s="482"/>
      <c r="I257" s="482"/>
      <c r="J257" s="482"/>
      <c r="K257" s="522"/>
    </row>
    <row r="258" spans="1:11" ht="20.85" customHeight="1">
      <c r="A258" s="26" t="s">
        <v>145</v>
      </c>
      <c r="B258" s="27" t="s">
        <v>146</v>
      </c>
      <c r="C258" s="35"/>
      <c r="D258" s="35"/>
      <c r="E258" s="35"/>
      <c r="F258" s="33"/>
      <c r="G258" s="34"/>
      <c r="H258" s="34"/>
      <c r="I258" s="34"/>
      <c r="J258" s="34"/>
      <c r="K258" s="57"/>
    </row>
    <row r="259" spans="1:11" ht="20.85" customHeight="1">
      <c r="A259" s="26" t="s">
        <v>147</v>
      </c>
      <c r="B259" s="27" t="s">
        <v>148</v>
      </c>
      <c r="C259" s="35"/>
      <c r="D259" s="35"/>
      <c r="E259" s="35"/>
      <c r="F259" s="33"/>
      <c r="G259" s="34"/>
      <c r="H259" s="34"/>
      <c r="I259" s="34"/>
      <c r="J259" s="34"/>
      <c r="K259" s="57"/>
    </row>
    <row r="260" spans="1:11" ht="15" customHeight="1">
      <c r="A260" s="501">
        <v>6</v>
      </c>
      <c r="B260" s="508" t="s">
        <v>149</v>
      </c>
      <c r="C260" s="508"/>
      <c r="D260" s="508"/>
      <c r="E260" s="509"/>
      <c r="F260" s="484"/>
      <c r="G260" s="481"/>
      <c r="H260" s="481"/>
      <c r="I260" s="481"/>
      <c r="J260" s="481"/>
      <c r="K260" s="522"/>
    </row>
    <row r="261" spans="1:11">
      <c r="A261" s="503"/>
      <c r="B261" s="510"/>
      <c r="C261" s="510"/>
      <c r="D261" s="510"/>
      <c r="E261" s="511"/>
      <c r="F261" s="485"/>
      <c r="G261" s="482"/>
      <c r="H261" s="482"/>
      <c r="I261" s="482"/>
      <c r="J261" s="482"/>
      <c r="K261" s="522"/>
    </row>
    <row r="262" spans="1:11" ht="15" customHeight="1">
      <c r="A262" s="501">
        <v>7</v>
      </c>
      <c r="B262" s="508" t="s">
        <v>150</v>
      </c>
      <c r="C262" s="508"/>
      <c r="D262" s="508"/>
      <c r="E262" s="509"/>
      <c r="F262" s="484"/>
      <c r="G262" s="481"/>
      <c r="H262" s="481"/>
      <c r="I262" s="481"/>
      <c r="J262" s="481"/>
      <c r="K262" s="522"/>
    </row>
    <row r="263" spans="1:11" ht="16.5" customHeight="1">
      <c r="A263" s="503"/>
      <c r="B263" s="510"/>
      <c r="C263" s="510"/>
      <c r="D263" s="510"/>
      <c r="E263" s="511"/>
      <c r="F263" s="485"/>
      <c r="G263" s="482"/>
      <c r="H263" s="482"/>
      <c r="I263" s="482"/>
      <c r="J263" s="482"/>
      <c r="K263" s="522"/>
    </row>
    <row r="264" spans="1:11" ht="9" customHeight="1">
      <c r="A264" s="26">
        <v>8</v>
      </c>
      <c r="B264" s="27" t="s">
        <v>151</v>
      </c>
      <c r="C264" s="35"/>
      <c r="D264" s="35"/>
      <c r="E264" s="35"/>
      <c r="F264" s="29"/>
      <c r="G264" s="30"/>
      <c r="H264" s="30"/>
      <c r="I264" s="30"/>
      <c r="J264" s="30"/>
      <c r="K264" s="58"/>
    </row>
    <row r="265" spans="1:11" ht="15" customHeight="1">
      <c r="A265" s="21" t="s">
        <v>141</v>
      </c>
      <c r="B265" s="36" t="s">
        <v>152</v>
      </c>
      <c r="C265" s="7"/>
      <c r="D265" s="7"/>
      <c r="E265" s="7"/>
      <c r="F265" s="484"/>
      <c r="G265" s="481"/>
      <c r="H265" s="481"/>
      <c r="I265" s="481"/>
      <c r="J265" s="481"/>
      <c r="K265" s="522"/>
    </row>
    <row r="266" spans="1:11">
      <c r="A266" s="22"/>
      <c r="B266" s="37" t="s">
        <v>153</v>
      </c>
      <c r="C266" s="38"/>
      <c r="D266" s="38"/>
      <c r="E266" s="38"/>
      <c r="F266" s="485"/>
      <c r="G266" s="482"/>
      <c r="H266" s="482"/>
      <c r="I266" s="482"/>
      <c r="J266" s="482"/>
      <c r="K266" s="522"/>
    </row>
    <row r="267" spans="1:11">
      <c r="A267" s="21" t="s">
        <v>143</v>
      </c>
      <c r="B267" s="39" t="s">
        <v>154</v>
      </c>
      <c r="C267" s="7"/>
      <c r="D267" s="7"/>
      <c r="E267" s="7"/>
      <c r="F267" s="484"/>
      <c r="G267" s="481"/>
      <c r="H267" s="481"/>
      <c r="I267" s="481"/>
      <c r="J267" s="481"/>
      <c r="K267" s="522"/>
    </row>
    <row r="268" spans="1:11" ht="15" customHeight="1">
      <c r="A268" s="40"/>
      <c r="B268" s="514" t="s">
        <v>155</v>
      </c>
      <c r="C268" s="514"/>
      <c r="D268" s="514"/>
      <c r="E268" s="515"/>
      <c r="F268" s="497"/>
      <c r="G268" s="483"/>
      <c r="H268" s="483"/>
      <c r="I268" s="483"/>
      <c r="J268" s="483"/>
      <c r="K268" s="522"/>
    </row>
    <row r="269" spans="1:11">
      <c r="A269" s="41"/>
      <c r="B269" s="516"/>
      <c r="C269" s="516"/>
      <c r="D269" s="516"/>
      <c r="E269" s="517"/>
      <c r="F269" s="485"/>
      <c r="G269" s="482"/>
      <c r="H269" s="482"/>
      <c r="I269" s="482"/>
      <c r="J269" s="482"/>
      <c r="K269" s="522"/>
    </row>
    <row r="270" spans="1:11">
      <c r="A270" s="24" t="s">
        <v>145</v>
      </c>
      <c r="B270" s="42" t="s">
        <v>156</v>
      </c>
      <c r="C270" s="43"/>
      <c r="D270" s="43"/>
      <c r="E270" s="43"/>
      <c r="F270" s="484"/>
      <c r="G270" s="481"/>
      <c r="H270" s="481"/>
      <c r="I270" s="481"/>
      <c r="J270" s="481"/>
      <c r="K270" s="523"/>
    </row>
    <row r="271" spans="1:11">
      <c r="A271" s="41"/>
      <c r="B271" s="44" t="s">
        <v>157</v>
      </c>
      <c r="C271" s="38"/>
      <c r="D271" s="38"/>
      <c r="E271" s="38"/>
      <c r="F271" s="485"/>
      <c r="G271" s="482"/>
      <c r="H271" s="482"/>
      <c r="I271" s="482"/>
      <c r="J271" s="482"/>
      <c r="K271" s="523"/>
    </row>
    <row r="272" spans="1:11">
      <c r="A272" s="21" t="s">
        <v>147</v>
      </c>
      <c r="B272" s="39" t="s">
        <v>158</v>
      </c>
      <c r="F272" s="484"/>
      <c r="G272" s="481"/>
      <c r="H272" s="481"/>
      <c r="I272" s="481"/>
      <c r="J272" s="481"/>
      <c r="K272" s="523"/>
    </row>
    <row r="273" spans="1:11">
      <c r="A273" s="22"/>
      <c r="B273" s="44" t="s">
        <v>159</v>
      </c>
      <c r="C273" s="32"/>
      <c r="D273" s="32"/>
      <c r="E273" s="32"/>
      <c r="F273" s="485"/>
      <c r="G273" s="482"/>
      <c r="H273" s="482"/>
      <c r="I273" s="482"/>
      <c r="J273" s="482"/>
      <c r="K273" s="523"/>
    </row>
    <row r="274" spans="1:11">
      <c r="A274" s="21" t="s">
        <v>160</v>
      </c>
      <c r="B274" s="39" t="s">
        <v>161</v>
      </c>
      <c r="F274" s="484"/>
      <c r="G274" s="481"/>
      <c r="H274" s="481"/>
      <c r="I274" s="481"/>
      <c r="J274" s="481"/>
      <c r="K274" s="523"/>
    </row>
    <row r="275" spans="1:11">
      <c r="A275" s="22"/>
      <c r="B275" s="31" t="s">
        <v>162</v>
      </c>
      <c r="C275" s="32"/>
      <c r="D275" s="32"/>
      <c r="E275" s="32"/>
      <c r="F275" s="485"/>
      <c r="G275" s="482"/>
      <c r="H275" s="482"/>
      <c r="I275" s="482"/>
      <c r="J275" s="482"/>
      <c r="K275" s="523"/>
    </row>
    <row r="276" spans="1:11">
      <c r="A276" s="21" t="s">
        <v>163</v>
      </c>
      <c r="B276" s="39" t="s">
        <v>164</v>
      </c>
      <c r="F276" s="484"/>
      <c r="G276" s="481"/>
      <c r="H276" s="481"/>
      <c r="I276" s="481"/>
      <c r="J276" s="481"/>
      <c r="K276" s="523"/>
    </row>
    <row r="277" spans="1:11">
      <c r="A277" s="45"/>
      <c r="B277" s="44" t="s">
        <v>165</v>
      </c>
      <c r="C277" s="32"/>
      <c r="D277" s="32"/>
      <c r="E277" s="32"/>
      <c r="F277" s="485"/>
      <c r="G277" s="482"/>
      <c r="H277" s="482"/>
      <c r="I277" s="482"/>
      <c r="J277" s="482"/>
      <c r="K277" s="523"/>
    </row>
    <row r="278" spans="1:11" ht="15" customHeight="1">
      <c r="A278" s="498">
        <v>9</v>
      </c>
      <c r="B278" s="512" t="s">
        <v>166</v>
      </c>
      <c r="C278" s="512"/>
      <c r="D278" s="512"/>
      <c r="E278" s="512"/>
      <c r="F278" s="484"/>
      <c r="G278" s="481"/>
      <c r="H278" s="481"/>
      <c r="I278" s="481"/>
      <c r="J278" s="481"/>
      <c r="K278" s="481"/>
    </row>
    <row r="279" spans="1:11">
      <c r="A279" s="500"/>
      <c r="B279" s="513"/>
      <c r="C279" s="513"/>
      <c r="D279" s="513"/>
      <c r="E279" s="513"/>
      <c r="F279" s="485"/>
      <c r="G279" s="482"/>
      <c r="H279" s="482"/>
      <c r="I279" s="482"/>
      <c r="J279" s="482"/>
      <c r="K279" s="482"/>
    </row>
    <row r="280" spans="1:11" ht="30" customHeight="1">
      <c r="A280" s="26">
        <v>10</v>
      </c>
      <c r="B280" s="46" t="s">
        <v>167</v>
      </c>
      <c r="C280" s="28"/>
      <c r="D280" s="28"/>
      <c r="E280" s="28"/>
      <c r="F280" s="33"/>
      <c r="G280" s="34"/>
      <c r="H280" s="34"/>
      <c r="I280" s="34"/>
      <c r="J280" s="34"/>
      <c r="K280" s="34"/>
    </row>
    <row r="281" spans="1:11" ht="21.75" customHeight="1">
      <c r="A281" s="491" t="s">
        <v>85</v>
      </c>
      <c r="B281" s="492"/>
      <c r="C281" s="47"/>
      <c r="D281" s="47"/>
      <c r="E281" s="47"/>
      <c r="F281" s="48"/>
      <c r="G281" s="34"/>
      <c r="H281" s="34"/>
      <c r="I281" s="34"/>
      <c r="J281" s="34"/>
      <c r="K281" s="59"/>
    </row>
    <row r="282" spans="1:11">
      <c r="A282" s="45"/>
      <c r="B282" s="32" t="s">
        <v>168</v>
      </c>
      <c r="C282" s="32"/>
      <c r="D282" s="32"/>
      <c r="E282" s="32"/>
      <c r="F282" s="33"/>
      <c r="G282" s="34"/>
      <c r="H282" s="34"/>
      <c r="I282" s="34"/>
      <c r="J282" s="34"/>
      <c r="K282" s="59"/>
    </row>
    <row r="283" spans="1:11" ht="30" customHeight="1">
      <c r="A283" s="26">
        <v>1</v>
      </c>
      <c r="B283" s="27" t="s">
        <v>169</v>
      </c>
      <c r="C283" s="28"/>
      <c r="D283" s="28"/>
      <c r="E283" s="28"/>
      <c r="F283" s="33"/>
      <c r="G283" s="34"/>
      <c r="H283" s="34"/>
      <c r="I283" s="34"/>
      <c r="J283" s="34"/>
      <c r="K283" s="34"/>
    </row>
    <row r="284" spans="1:11" ht="30" customHeight="1">
      <c r="A284" s="26">
        <v>2</v>
      </c>
      <c r="B284" s="27" t="s">
        <v>170</v>
      </c>
      <c r="C284" s="28"/>
      <c r="D284" s="28"/>
      <c r="E284" s="28"/>
      <c r="F284" s="33"/>
      <c r="G284" s="34"/>
      <c r="H284" s="34"/>
      <c r="I284" s="34"/>
      <c r="J284" s="34"/>
      <c r="K284" s="34"/>
    </row>
    <row r="285" spans="1:11">
      <c r="A285" s="49"/>
      <c r="B285" s="50" t="s">
        <v>171</v>
      </c>
      <c r="C285" s="28"/>
      <c r="D285" s="28"/>
      <c r="E285" s="28"/>
      <c r="F285" s="33"/>
      <c r="G285" s="34"/>
      <c r="H285" s="34"/>
      <c r="I285" s="34"/>
      <c r="J285" s="34"/>
      <c r="K285" s="34"/>
    </row>
    <row r="301" spans="1:11">
      <c r="A301" s="486">
        <f>'Bid-Summary'!B59</f>
        <v>0</v>
      </c>
      <c r="B301" s="486"/>
      <c r="C301" s="487">
        <f>'Bid-Summary'!C60</f>
        <v>0</v>
      </c>
      <c r="D301" s="487"/>
      <c r="E301" s="487"/>
      <c r="F301" s="487"/>
      <c r="G301" s="487"/>
      <c r="H301" s="487"/>
      <c r="I301" s="487"/>
      <c r="J301" s="488"/>
      <c r="K301" s="54">
        <f>'Bid-Summary'!D59</f>
        <v>0</v>
      </c>
    </row>
    <row r="302" spans="1:11" s="17" customFormat="1" ht="22.35" customHeight="1">
      <c r="A302" s="506" t="s">
        <v>71</v>
      </c>
      <c r="B302" s="507"/>
      <c r="C302" s="63"/>
      <c r="D302" s="63"/>
      <c r="E302" s="63"/>
      <c r="F302" s="20">
        <f>'Bid-Summary'!B64</f>
        <v>0</v>
      </c>
      <c r="G302" s="20">
        <f>'Bid-Summary'!B65</f>
        <v>0</v>
      </c>
      <c r="H302" s="20">
        <f>'Bid-Summary'!B66</f>
        <v>0</v>
      </c>
      <c r="I302" s="61">
        <f>'Bid-Summary'!B67</f>
        <v>0</v>
      </c>
      <c r="J302" s="20">
        <f>'Bid-Summary'!B68</f>
        <v>0</v>
      </c>
      <c r="K302" s="56">
        <f>'Bid-Summary'!H64:K64</f>
        <v>0</v>
      </c>
    </row>
    <row r="303" spans="1:11">
      <c r="A303" s="499">
        <v>1</v>
      </c>
      <c r="B303" s="508" t="s">
        <v>136</v>
      </c>
      <c r="C303" s="508"/>
      <c r="D303" s="508"/>
      <c r="E303" s="509"/>
      <c r="F303" s="504"/>
      <c r="G303" s="481"/>
      <c r="H303" s="481"/>
      <c r="I303" s="481"/>
      <c r="J303" s="481"/>
      <c r="K303" s="522"/>
    </row>
    <row r="304" spans="1:11" ht="18.75" customHeight="1">
      <c r="A304" s="500"/>
      <c r="B304" s="510"/>
      <c r="C304" s="510"/>
      <c r="D304" s="510"/>
      <c r="E304" s="511"/>
      <c r="F304" s="505"/>
      <c r="G304" s="482"/>
      <c r="H304" s="482"/>
      <c r="I304" s="482"/>
      <c r="J304" s="482"/>
      <c r="K304" s="522"/>
    </row>
    <row r="305" spans="1:11" ht="15" customHeight="1">
      <c r="A305" s="498">
        <v>2</v>
      </c>
      <c r="B305" s="508" t="s">
        <v>137</v>
      </c>
      <c r="C305" s="508"/>
      <c r="D305" s="508"/>
      <c r="E305" s="509"/>
      <c r="F305" s="484"/>
      <c r="G305" s="481"/>
      <c r="H305" s="481"/>
      <c r="I305" s="481"/>
      <c r="J305" s="481"/>
      <c r="K305" s="522"/>
    </row>
    <row r="306" spans="1:11">
      <c r="A306" s="499"/>
      <c r="B306" s="518"/>
      <c r="C306" s="518"/>
      <c r="D306" s="518"/>
      <c r="E306" s="519"/>
      <c r="F306" s="497"/>
      <c r="G306" s="483"/>
      <c r="H306" s="483"/>
      <c r="I306" s="483"/>
      <c r="J306" s="483"/>
      <c r="K306" s="522"/>
    </row>
    <row r="307" spans="1:11" ht="27" customHeight="1">
      <c r="A307" s="500"/>
      <c r="B307" s="510"/>
      <c r="C307" s="510"/>
      <c r="D307" s="510"/>
      <c r="E307" s="511"/>
      <c r="F307" s="485"/>
      <c r="G307" s="482"/>
      <c r="H307" s="482"/>
      <c r="I307" s="482"/>
      <c r="J307" s="482"/>
      <c r="K307" s="522"/>
    </row>
    <row r="308" spans="1:11" ht="15" customHeight="1">
      <c r="A308" s="498">
        <v>3</v>
      </c>
      <c r="B308" s="508" t="s">
        <v>138</v>
      </c>
      <c r="C308" s="508"/>
      <c r="D308" s="508"/>
      <c r="E308" s="509"/>
      <c r="F308" s="484"/>
      <c r="G308" s="481"/>
      <c r="H308" s="481"/>
      <c r="I308" s="481"/>
      <c r="J308" s="481"/>
      <c r="K308" s="522"/>
    </row>
    <row r="309" spans="1:11">
      <c r="A309" s="499"/>
      <c r="B309" s="518"/>
      <c r="C309" s="518"/>
      <c r="D309" s="518"/>
      <c r="E309" s="519"/>
      <c r="F309" s="497"/>
      <c r="G309" s="483"/>
      <c r="H309" s="483"/>
      <c r="I309" s="483"/>
      <c r="J309" s="483"/>
      <c r="K309" s="522"/>
    </row>
    <row r="310" spans="1:11" ht="60" customHeight="1">
      <c r="A310" s="500"/>
      <c r="B310" s="510"/>
      <c r="C310" s="510"/>
      <c r="D310" s="510"/>
      <c r="E310" s="511"/>
      <c r="F310" s="485"/>
      <c r="G310" s="482"/>
      <c r="H310" s="482"/>
      <c r="I310" s="482"/>
      <c r="J310" s="482"/>
      <c r="K310" s="522"/>
    </row>
    <row r="311" spans="1:11" ht="15" customHeight="1">
      <c r="A311" s="501">
        <v>4</v>
      </c>
      <c r="B311" s="508" t="s">
        <v>139</v>
      </c>
      <c r="C311" s="508"/>
      <c r="D311" s="508"/>
      <c r="E311" s="509"/>
      <c r="F311" s="484"/>
      <c r="G311" s="481"/>
      <c r="H311" s="481"/>
      <c r="I311" s="481"/>
      <c r="J311" s="481"/>
      <c r="K311" s="522"/>
    </row>
    <row r="312" spans="1:11">
      <c r="A312" s="502"/>
      <c r="B312" s="518"/>
      <c r="C312" s="518"/>
      <c r="D312" s="518"/>
      <c r="E312" s="519"/>
      <c r="F312" s="497"/>
      <c r="G312" s="483"/>
      <c r="H312" s="483"/>
      <c r="I312" s="483"/>
      <c r="J312" s="483"/>
      <c r="K312" s="522"/>
    </row>
    <row r="313" spans="1:11" ht="25.5" customHeight="1">
      <c r="A313" s="503"/>
      <c r="B313" s="510"/>
      <c r="C313" s="510"/>
      <c r="D313" s="510"/>
      <c r="E313" s="511"/>
      <c r="F313" s="485"/>
      <c r="G313" s="482"/>
      <c r="H313" s="482"/>
      <c r="I313" s="482"/>
      <c r="J313" s="482"/>
      <c r="K313" s="522"/>
    </row>
    <row r="314" spans="1:11" ht="10.5" customHeight="1">
      <c r="A314" s="26">
        <v>5</v>
      </c>
      <c r="B314" s="27" t="s">
        <v>140</v>
      </c>
      <c r="C314" s="28"/>
      <c r="D314" s="28"/>
      <c r="E314" s="28"/>
      <c r="F314" s="29"/>
      <c r="G314" s="30"/>
      <c r="H314" s="30"/>
      <c r="I314" s="30"/>
      <c r="J314" s="30"/>
      <c r="K314" s="58"/>
    </row>
    <row r="315" spans="1:11" ht="21" customHeight="1">
      <c r="A315" s="22" t="s">
        <v>141</v>
      </c>
      <c r="B315" s="31" t="s">
        <v>142</v>
      </c>
      <c r="C315" s="32"/>
      <c r="D315" s="32"/>
      <c r="E315" s="32"/>
      <c r="F315" s="33"/>
      <c r="G315" s="34"/>
      <c r="H315" s="34"/>
      <c r="I315" s="34"/>
      <c r="J315" s="34"/>
      <c r="K315" s="57"/>
    </row>
    <row r="316" spans="1:11" ht="20.85" customHeight="1">
      <c r="A316" s="498" t="s">
        <v>143</v>
      </c>
      <c r="B316" s="508" t="s">
        <v>144</v>
      </c>
      <c r="C316" s="508"/>
      <c r="D316" s="508"/>
      <c r="E316" s="509"/>
      <c r="F316" s="484"/>
      <c r="G316" s="481"/>
      <c r="H316" s="481"/>
      <c r="I316" s="481"/>
      <c r="J316" s="481"/>
      <c r="K316" s="522"/>
    </row>
    <row r="317" spans="1:11" ht="6.75" customHeight="1">
      <c r="A317" s="500"/>
      <c r="B317" s="510"/>
      <c r="C317" s="510"/>
      <c r="D317" s="510"/>
      <c r="E317" s="511"/>
      <c r="F317" s="485"/>
      <c r="G317" s="482"/>
      <c r="H317" s="482"/>
      <c r="I317" s="482"/>
      <c r="J317" s="482"/>
      <c r="K317" s="522"/>
    </row>
    <row r="318" spans="1:11" ht="20.85" customHeight="1">
      <c r="A318" s="26" t="s">
        <v>145</v>
      </c>
      <c r="B318" s="27" t="s">
        <v>146</v>
      </c>
      <c r="C318" s="35"/>
      <c r="D318" s="35"/>
      <c r="E318" s="35"/>
      <c r="F318" s="33"/>
      <c r="G318" s="34"/>
      <c r="H318" s="34"/>
      <c r="I318" s="34"/>
      <c r="J318" s="34"/>
      <c r="K318" s="57"/>
    </row>
    <row r="319" spans="1:11" ht="20.85" customHeight="1">
      <c r="A319" s="26" t="s">
        <v>147</v>
      </c>
      <c r="B319" s="27" t="s">
        <v>148</v>
      </c>
      <c r="C319" s="35"/>
      <c r="D319" s="35"/>
      <c r="E319" s="35"/>
      <c r="F319" s="33"/>
      <c r="G319" s="34"/>
      <c r="H319" s="34"/>
      <c r="I319" s="34"/>
      <c r="J319" s="34"/>
      <c r="K319" s="57"/>
    </row>
    <row r="320" spans="1:11" ht="15" customHeight="1">
      <c r="A320" s="501">
        <v>6</v>
      </c>
      <c r="B320" s="508" t="s">
        <v>149</v>
      </c>
      <c r="C320" s="508"/>
      <c r="D320" s="508"/>
      <c r="E320" s="509"/>
      <c r="F320" s="484"/>
      <c r="G320" s="481"/>
      <c r="H320" s="481"/>
      <c r="I320" s="481"/>
      <c r="J320" s="481"/>
      <c r="K320" s="522"/>
    </row>
    <row r="321" spans="1:11">
      <c r="A321" s="503"/>
      <c r="B321" s="510"/>
      <c r="C321" s="510"/>
      <c r="D321" s="510"/>
      <c r="E321" s="511"/>
      <c r="F321" s="485"/>
      <c r="G321" s="482"/>
      <c r="H321" s="482"/>
      <c r="I321" s="482"/>
      <c r="J321" s="482"/>
      <c r="K321" s="522"/>
    </row>
    <row r="322" spans="1:11" ht="15" customHeight="1">
      <c r="A322" s="501">
        <v>7</v>
      </c>
      <c r="B322" s="508" t="s">
        <v>150</v>
      </c>
      <c r="C322" s="508"/>
      <c r="D322" s="508"/>
      <c r="E322" s="509"/>
      <c r="F322" s="484"/>
      <c r="G322" s="481"/>
      <c r="H322" s="481"/>
      <c r="I322" s="481"/>
      <c r="J322" s="481"/>
      <c r="K322" s="522"/>
    </row>
    <row r="323" spans="1:11" ht="16.5" customHeight="1">
      <c r="A323" s="503"/>
      <c r="B323" s="510"/>
      <c r="C323" s="510"/>
      <c r="D323" s="510"/>
      <c r="E323" s="511"/>
      <c r="F323" s="485"/>
      <c r="G323" s="482"/>
      <c r="H323" s="482"/>
      <c r="I323" s="482"/>
      <c r="J323" s="482"/>
      <c r="K323" s="522"/>
    </row>
    <row r="324" spans="1:11" ht="9" customHeight="1">
      <c r="A324" s="26">
        <v>8</v>
      </c>
      <c r="B324" s="27" t="s">
        <v>151</v>
      </c>
      <c r="C324" s="35"/>
      <c r="D324" s="35"/>
      <c r="E324" s="35"/>
      <c r="F324" s="29"/>
      <c r="G324" s="30"/>
      <c r="H324" s="30"/>
      <c r="I324" s="30"/>
      <c r="J324" s="30"/>
      <c r="K324" s="58"/>
    </row>
    <row r="325" spans="1:11" ht="15" customHeight="1">
      <c r="A325" s="21" t="s">
        <v>141</v>
      </c>
      <c r="B325" s="36" t="s">
        <v>152</v>
      </c>
      <c r="C325" s="7"/>
      <c r="D325" s="7"/>
      <c r="E325" s="7"/>
      <c r="F325" s="484"/>
      <c r="G325" s="481"/>
      <c r="H325" s="481"/>
      <c r="I325" s="481"/>
      <c r="J325" s="481"/>
      <c r="K325" s="522"/>
    </row>
    <row r="326" spans="1:11">
      <c r="A326" s="22"/>
      <c r="B326" s="37" t="s">
        <v>153</v>
      </c>
      <c r="C326" s="38"/>
      <c r="D326" s="38"/>
      <c r="E326" s="38"/>
      <c r="F326" s="485"/>
      <c r="G326" s="482"/>
      <c r="H326" s="482"/>
      <c r="I326" s="482"/>
      <c r="J326" s="482"/>
      <c r="K326" s="522"/>
    </row>
    <row r="327" spans="1:11">
      <c r="A327" s="21" t="s">
        <v>143</v>
      </c>
      <c r="B327" s="39" t="s">
        <v>154</v>
      </c>
      <c r="C327" s="7"/>
      <c r="D327" s="7"/>
      <c r="E327" s="7"/>
      <c r="F327" s="484"/>
      <c r="G327" s="481"/>
      <c r="H327" s="481"/>
      <c r="I327" s="481"/>
      <c r="J327" s="481"/>
      <c r="K327" s="522"/>
    </row>
    <row r="328" spans="1:11" ht="15" customHeight="1">
      <c r="A328" s="40"/>
      <c r="B328" s="514" t="s">
        <v>155</v>
      </c>
      <c r="C328" s="514"/>
      <c r="D328" s="514"/>
      <c r="E328" s="515"/>
      <c r="F328" s="497"/>
      <c r="G328" s="483"/>
      <c r="H328" s="483"/>
      <c r="I328" s="483"/>
      <c r="J328" s="483"/>
      <c r="K328" s="522"/>
    </row>
    <row r="329" spans="1:11">
      <c r="A329" s="41"/>
      <c r="B329" s="516"/>
      <c r="C329" s="516"/>
      <c r="D329" s="516"/>
      <c r="E329" s="517"/>
      <c r="F329" s="485"/>
      <c r="G329" s="482"/>
      <c r="H329" s="482"/>
      <c r="I329" s="482"/>
      <c r="J329" s="482"/>
      <c r="K329" s="522"/>
    </row>
    <row r="330" spans="1:11">
      <c r="A330" s="24" t="s">
        <v>145</v>
      </c>
      <c r="B330" s="42" t="s">
        <v>156</v>
      </c>
      <c r="C330" s="43"/>
      <c r="D330" s="43"/>
      <c r="E330" s="43"/>
      <c r="F330" s="484"/>
      <c r="G330" s="481"/>
      <c r="H330" s="481"/>
      <c r="I330" s="481"/>
      <c r="J330" s="481"/>
      <c r="K330" s="523"/>
    </row>
    <row r="331" spans="1:11">
      <c r="A331" s="41"/>
      <c r="B331" s="44" t="s">
        <v>157</v>
      </c>
      <c r="C331" s="38"/>
      <c r="D331" s="38"/>
      <c r="E331" s="38"/>
      <c r="F331" s="485"/>
      <c r="G331" s="482"/>
      <c r="H331" s="482"/>
      <c r="I331" s="482"/>
      <c r="J331" s="482"/>
      <c r="K331" s="523"/>
    </row>
    <row r="332" spans="1:11">
      <c r="A332" s="21" t="s">
        <v>147</v>
      </c>
      <c r="B332" s="39" t="s">
        <v>158</v>
      </c>
      <c r="F332" s="484"/>
      <c r="G332" s="481"/>
      <c r="H332" s="481"/>
      <c r="I332" s="481"/>
      <c r="J332" s="481"/>
      <c r="K332" s="523"/>
    </row>
    <row r="333" spans="1:11">
      <c r="A333" s="22"/>
      <c r="B333" s="44" t="s">
        <v>159</v>
      </c>
      <c r="C333" s="32"/>
      <c r="D333" s="32"/>
      <c r="E333" s="32"/>
      <c r="F333" s="485"/>
      <c r="G333" s="482"/>
      <c r="H333" s="482"/>
      <c r="I333" s="482"/>
      <c r="J333" s="482"/>
      <c r="K333" s="523"/>
    </row>
    <row r="334" spans="1:11">
      <c r="A334" s="21" t="s">
        <v>160</v>
      </c>
      <c r="B334" s="39" t="s">
        <v>161</v>
      </c>
      <c r="F334" s="484"/>
      <c r="G334" s="481"/>
      <c r="H334" s="481"/>
      <c r="I334" s="481"/>
      <c r="J334" s="481"/>
      <c r="K334" s="523"/>
    </row>
    <row r="335" spans="1:11">
      <c r="A335" s="22"/>
      <c r="B335" s="31" t="s">
        <v>162</v>
      </c>
      <c r="C335" s="32"/>
      <c r="D335" s="32"/>
      <c r="E335" s="32"/>
      <c r="F335" s="485"/>
      <c r="G335" s="482"/>
      <c r="H335" s="482"/>
      <c r="I335" s="482"/>
      <c r="J335" s="482"/>
      <c r="K335" s="523"/>
    </row>
    <row r="336" spans="1:11">
      <c r="A336" s="21" t="s">
        <v>163</v>
      </c>
      <c r="B336" s="39" t="s">
        <v>164</v>
      </c>
      <c r="F336" s="484"/>
      <c r="G336" s="481"/>
      <c r="H336" s="481"/>
      <c r="I336" s="481"/>
      <c r="J336" s="481"/>
      <c r="K336" s="523"/>
    </row>
    <row r="337" spans="1:11">
      <c r="A337" s="45"/>
      <c r="B337" s="44" t="s">
        <v>165</v>
      </c>
      <c r="C337" s="32"/>
      <c r="D337" s="32"/>
      <c r="E337" s="32"/>
      <c r="F337" s="485"/>
      <c r="G337" s="482"/>
      <c r="H337" s="482"/>
      <c r="I337" s="482"/>
      <c r="J337" s="482"/>
      <c r="K337" s="523"/>
    </row>
    <row r="338" spans="1:11" ht="15" customHeight="1">
      <c r="A338" s="498">
        <v>9</v>
      </c>
      <c r="B338" s="512" t="s">
        <v>166</v>
      </c>
      <c r="C338" s="512"/>
      <c r="D338" s="512"/>
      <c r="E338" s="512"/>
      <c r="F338" s="484"/>
      <c r="G338" s="481"/>
      <c r="H338" s="481"/>
      <c r="I338" s="481"/>
      <c r="J338" s="481"/>
      <c r="K338" s="481"/>
    </row>
    <row r="339" spans="1:11">
      <c r="A339" s="500"/>
      <c r="B339" s="513"/>
      <c r="C339" s="513"/>
      <c r="D339" s="513"/>
      <c r="E339" s="513"/>
      <c r="F339" s="485"/>
      <c r="G339" s="482"/>
      <c r="H339" s="482"/>
      <c r="I339" s="482"/>
      <c r="J339" s="482"/>
      <c r="K339" s="482"/>
    </row>
    <row r="340" spans="1:11" ht="30" customHeight="1">
      <c r="A340" s="26">
        <v>10</v>
      </c>
      <c r="B340" s="46" t="s">
        <v>167</v>
      </c>
      <c r="C340" s="28"/>
      <c r="D340" s="28"/>
      <c r="E340" s="28"/>
      <c r="F340" s="33"/>
      <c r="G340" s="34"/>
      <c r="H340" s="34"/>
      <c r="I340" s="34"/>
      <c r="J340" s="34"/>
      <c r="K340" s="34"/>
    </row>
    <row r="341" spans="1:11" ht="21.75" customHeight="1">
      <c r="A341" s="491" t="s">
        <v>85</v>
      </c>
      <c r="B341" s="492"/>
      <c r="C341" s="47"/>
      <c r="D341" s="47"/>
      <c r="E341" s="47"/>
      <c r="F341" s="48"/>
      <c r="G341" s="34"/>
      <c r="H341" s="34"/>
      <c r="I341" s="34"/>
      <c r="J341" s="34"/>
      <c r="K341" s="59"/>
    </row>
    <row r="342" spans="1:11">
      <c r="A342" s="45"/>
      <c r="B342" s="32" t="s">
        <v>168</v>
      </c>
      <c r="C342" s="32"/>
      <c r="D342" s="32"/>
      <c r="E342" s="32"/>
      <c r="F342" s="33"/>
      <c r="G342" s="34"/>
      <c r="H342" s="34"/>
      <c r="I342" s="34"/>
      <c r="J342" s="34"/>
      <c r="K342" s="59"/>
    </row>
    <row r="343" spans="1:11" ht="30" customHeight="1">
      <c r="A343" s="26">
        <v>1</v>
      </c>
      <c r="B343" s="27" t="s">
        <v>169</v>
      </c>
      <c r="C343" s="28"/>
      <c r="D343" s="28"/>
      <c r="E343" s="28"/>
      <c r="F343" s="33"/>
      <c r="G343" s="34"/>
      <c r="H343" s="34"/>
      <c r="I343" s="34"/>
      <c r="J343" s="34"/>
      <c r="K343" s="34"/>
    </row>
    <row r="344" spans="1:11" ht="30" customHeight="1">
      <c r="A344" s="26">
        <v>2</v>
      </c>
      <c r="B344" s="27" t="s">
        <v>170</v>
      </c>
      <c r="C344" s="28"/>
      <c r="D344" s="28"/>
      <c r="E344" s="28"/>
      <c r="F344" s="33"/>
      <c r="G344" s="34"/>
      <c r="H344" s="34"/>
      <c r="I344" s="34"/>
      <c r="J344" s="34"/>
      <c r="K344" s="34"/>
    </row>
    <row r="345" spans="1:11">
      <c r="A345" s="49"/>
      <c r="B345" s="50" t="s">
        <v>171</v>
      </c>
      <c r="C345" s="28"/>
      <c r="D345" s="28"/>
      <c r="E345" s="28"/>
      <c r="F345" s="33"/>
      <c r="G345" s="34"/>
      <c r="H345" s="34"/>
      <c r="I345" s="34"/>
      <c r="J345" s="34"/>
      <c r="K345" s="34"/>
    </row>
    <row r="361" spans="1:11">
      <c r="A361" s="486">
        <f>'Bid-Summary'!B70</f>
        <v>0</v>
      </c>
      <c r="B361" s="486"/>
      <c r="C361" s="487">
        <f>'Bid-Summary'!C71</f>
        <v>0</v>
      </c>
      <c r="D361" s="487"/>
      <c r="E361" s="487"/>
      <c r="F361" s="487"/>
      <c r="G361" s="487"/>
      <c r="H361" s="487"/>
      <c r="I361" s="487"/>
      <c r="J361" s="488"/>
      <c r="K361" s="54">
        <f>'Bid-Summary'!D81</f>
        <v>0</v>
      </c>
    </row>
    <row r="362" spans="1:11" s="17" customFormat="1" ht="22.35" customHeight="1">
      <c r="A362" s="506" t="s">
        <v>71</v>
      </c>
      <c r="B362" s="507"/>
      <c r="C362" s="63"/>
      <c r="D362" s="63"/>
      <c r="E362" s="63"/>
      <c r="F362" s="20">
        <f>'Bid-Summary'!B75</f>
        <v>0</v>
      </c>
      <c r="G362" s="20">
        <f>'Bid-Summary'!B76</f>
        <v>0</v>
      </c>
      <c r="H362" s="20">
        <f>'Bid-Summary'!B77</f>
        <v>0</v>
      </c>
      <c r="I362" s="61">
        <f>'Bid-Summary'!B78</f>
        <v>0</v>
      </c>
      <c r="J362" s="20">
        <f>'Bid-Summary'!B79</f>
        <v>0</v>
      </c>
      <c r="K362" s="56">
        <f>'Bid-Summary'!H75:K75</f>
        <v>0</v>
      </c>
    </row>
    <row r="363" spans="1:11">
      <c r="A363" s="499">
        <v>1</v>
      </c>
      <c r="B363" s="508" t="s">
        <v>136</v>
      </c>
      <c r="C363" s="508"/>
      <c r="D363" s="508"/>
      <c r="E363" s="509"/>
      <c r="F363" s="504"/>
      <c r="G363" s="481"/>
      <c r="H363" s="481"/>
      <c r="I363" s="481"/>
      <c r="J363" s="481"/>
      <c r="K363" s="522"/>
    </row>
    <row r="364" spans="1:11" ht="18.75" customHeight="1">
      <c r="A364" s="500"/>
      <c r="B364" s="510"/>
      <c r="C364" s="510"/>
      <c r="D364" s="510"/>
      <c r="E364" s="511"/>
      <c r="F364" s="505"/>
      <c r="G364" s="482"/>
      <c r="H364" s="482"/>
      <c r="I364" s="482"/>
      <c r="J364" s="482"/>
      <c r="K364" s="522"/>
    </row>
    <row r="365" spans="1:11" ht="15" customHeight="1">
      <c r="A365" s="498">
        <v>2</v>
      </c>
      <c r="B365" s="508" t="s">
        <v>137</v>
      </c>
      <c r="C365" s="508"/>
      <c r="D365" s="508"/>
      <c r="E365" s="509"/>
      <c r="F365" s="484"/>
      <c r="G365" s="481"/>
      <c r="H365" s="481"/>
      <c r="I365" s="481"/>
      <c r="J365" s="481"/>
      <c r="K365" s="522"/>
    </row>
    <row r="366" spans="1:11">
      <c r="A366" s="499"/>
      <c r="B366" s="518"/>
      <c r="C366" s="518"/>
      <c r="D366" s="518"/>
      <c r="E366" s="519"/>
      <c r="F366" s="497"/>
      <c r="G366" s="483"/>
      <c r="H366" s="483"/>
      <c r="I366" s="483"/>
      <c r="J366" s="483"/>
      <c r="K366" s="522"/>
    </row>
    <row r="367" spans="1:11" ht="27" customHeight="1">
      <c r="A367" s="500"/>
      <c r="B367" s="510"/>
      <c r="C367" s="510"/>
      <c r="D367" s="510"/>
      <c r="E367" s="511"/>
      <c r="F367" s="485"/>
      <c r="G367" s="482"/>
      <c r="H367" s="482"/>
      <c r="I367" s="482"/>
      <c r="J367" s="482"/>
      <c r="K367" s="522"/>
    </row>
    <row r="368" spans="1:11" ht="15" customHeight="1">
      <c r="A368" s="498">
        <v>3</v>
      </c>
      <c r="B368" s="508" t="s">
        <v>138</v>
      </c>
      <c r="C368" s="508"/>
      <c r="D368" s="508"/>
      <c r="E368" s="509"/>
      <c r="F368" s="484"/>
      <c r="G368" s="481"/>
      <c r="H368" s="481"/>
      <c r="I368" s="481"/>
      <c r="J368" s="481"/>
      <c r="K368" s="522"/>
    </row>
    <row r="369" spans="1:11">
      <c r="A369" s="499"/>
      <c r="B369" s="518"/>
      <c r="C369" s="518"/>
      <c r="D369" s="518"/>
      <c r="E369" s="519"/>
      <c r="F369" s="497"/>
      <c r="G369" s="483"/>
      <c r="H369" s="483"/>
      <c r="I369" s="483"/>
      <c r="J369" s="483"/>
      <c r="K369" s="522"/>
    </row>
    <row r="370" spans="1:11" ht="60" customHeight="1">
      <c r="A370" s="500"/>
      <c r="B370" s="510"/>
      <c r="C370" s="510"/>
      <c r="D370" s="510"/>
      <c r="E370" s="511"/>
      <c r="F370" s="485"/>
      <c r="G370" s="482"/>
      <c r="H370" s="482"/>
      <c r="I370" s="482"/>
      <c r="J370" s="482"/>
      <c r="K370" s="522"/>
    </row>
    <row r="371" spans="1:11" ht="15" customHeight="1">
      <c r="A371" s="501">
        <v>4</v>
      </c>
      <c r="B371" s="508" t="s">
        <v>139</v>
      </c>
      <c r="C371" s="508"/>
      <c r="D371" s="508"/>
      <c r="E371" s="509"/>
      <c r="F371" s="484"/>
      <c r="G371" s="481"/>
      <c r="H371" s="481"/>
      <c r="I371" s="481"/>
      <c r="J371" s="481"/>
      <c r="K371" s="522"/>
    </row>
    <row r="372" spans="1:11">
      <c r="A372" s="502"/>
      <c r="B372" s="518"/>
      <c r="C372" s="518"/>
      <c r="D372" s="518"/>
      <c r="E372" s="519"/>
      <c r="F372" s="497"/>
      <c r="G372" s="483"/>
      <c r="H372" s="483"/>
      <c r="I372" s="483"/>
      <c r="J372" s="483"/>
      <c r="K372" s="522"/>
    </row>
    <row r="373" spans="1:11" ht="25.5" customHeight="1">
      <c r="A373" s="503"/>
      <c r="B373" s="510"/>
      <c r="C373" s="510"/>
      <c r="D373" s="510"/>
      <c r="E373" s="511"/>
      <c r="F373" s="485"/>
      <c r="G373" s="482"/>
      <c r="H373" s="482"/>
      <c r="I373" s="482"/>
      <c r="J373" s="482"/>
      <c r="K373" s="522"/>
    </row>
    <row r="374" spans="1:11" ht="10.5" customHeight="1">
      <c r="A374" s="26">
        <v>5</v>
      </c>
      <c r="B374" s="27" t="s">
        <v>140</v>
      </c>
      <c r="C374" s="28"/>
      <c r="D374" s="28"/>
      <c r="E374" s="28"/>
      <c r="F374" s="29"/>
      <c r="G374" s="30"/>
      <c r="H374" s="30"/>
      <c r="I374" s="30"/>
      <c r="J374" s="30"/>
      <c r="K374" s="58"/>
    </row>
    <row r="375" spans="1:11" ht="21" customHeight="1">
      <c r="A375" s="22" t="s">
        <v>141</v>
      </c>
      <c r="B375" s="31" t="s">
        <v>142</v>
      </c>
      <c r="C375" s="32"/>
      <c r="D375" s="32"/>
      <c r="E375" s="32"/>
      <c r="F375" s="33"/>
      <c r="G375" s="34"/>
      <c r="H375" s="34"/>
      <c r="I375" s="34"/>
      <c r="J375" s="34"/>
      <c r="K375" s="57"/>
    </row>
    <row r="376" spans="1:11" ht="20.85" customHeight="1">
      <c r="A376" s="498" t="s">
        <v>143</v>
      </c>
      <c r="B376" s="508" t="s">
        <v>144</v>
      </c>
      <c r="C376" s="508"/>
      <c r="D376" s="508"/>
      <c r="E376" s="509"/>
      <c r="F376" s="484"/>
      <c r="G376" s="481"/>
      <c r="H376" s="481"/>
      <c r="I376" s="481"/>
      <c r="J376" s="481"/>
      <c r="K376" s="522"/>
    </row>
    <row r="377" spans="1:11" ht="6.75" customHeight="1">
      <c r="A377" s="500"/>
      <c r="B377" s="510"/>
      <c r="C377" s="510"/>
      <c r="D377" s="510"/>
      <c r="E377" s="511"/>
      <c r="F377" s="485"/>
      <c r="G377" s="482"/>
      <c r="H377" s="482"/>
      <c r="I377" s="482"/>
      <c r="J377" s="482"/>
      <c r="K377" s="522"/>
    </row>
    <row r="378" spans="1:11" ht="20.85" customHeight="1">
      <c r="A378" s="26" t="s">
        <v>145</v>
      </c>
      <c r="B378" s="27" t="s">
        <v>146</v>
      </c>
      <c r="C378" s="35"/>
      <c r="D378" s="35"/>
      <c r="E378" s="35"/>
      <c r="F378" s="33"/>
      <c r="G378" s="34"/>
      <c r="H378" s="34"/>
      <c r="I378" s="34"/>
      <c r="J378" s="34"/>
      <c r="K378" s="57"/>
    </row>
    <row r="379" spans="1:11" ht="20.85" customHeight="1">
      <c r="A379" s="26" t="s">
        <v>147</v>
      </c>
      <c r="B379" s="27" t="s">
        <v>148</v>
      </c>
      <c r="C379" s="35"/>
      <c r="D379" s="35"/>
      <c r="E379" s="35"/>
      <c r="F379" s="33"/>
      <c r="G379" s="34"/>
      <c r="H379" s="34"/>
      <c r="I379" s="34"/>
      <c r="J379" s="34"/>
      <c r="K379" s="57"/>
    </row>
    <row r="380" spans="1:11" ht="15" customHeight="1">
      <c r="A380" s="501">
        <v>6</v>
      </c>
      <c r="B380" s="508" t="s">
        <v>149</v>
      </c>
      <c r="C380" s="508"/>
      <c r="D380" s="508"/>
      <c r="E380" s="509"/>
      <c r="F380" s="484"/>
      <c r="G380" s="481"/>
      <c r="H380" s="481"/>
      <c r="I380" s="481"/>
      <c r="J380" s="481"/>
      <c r="K380" s="522"/>
    </row>
    <row r="381" spans="1:11">
      <c r="A381" s="503"/>
      <c r="B381" s="510"/>
      <c r="C381" s="510"/>
      <c r="D381" s="510"/>
      <c r="E381" s="511"/>
      <c r="F381" s="485"/>
      <c r="G381" s="482"/>
      <c r="H381" s="482"/>
      <c r="I381" s="482"/>
      <c r="J381" s="482"/>
      <c r="K381" s="522"/>
    </row>
    <row r="382" spans="1:11" ht="15" customHeight="1">
      <c r="A382" s="501">
        <v>7</v>
      </c>
      <c r="B382" s="508" t="s">
        <v>150</v>
      </c>
      <c r="C382" s="508"/>
      <c r="D382" s="508"/>
      <c r="E382" s="509"/>
      <c r="F382" s="484"/>
      <c r="G382" s="481"/>
      <c r="H382" s="481"/>
      <c r="I382" s="481"/>
      <c r="J382" s="481"/>
      <c r="K382" s="522"/>
    </row>
    <row r="383" spans="1:11" ht="16.5" customHeight="1">
      <c r="A383" s="503"/>
      <c r="B383" s="510"/>
      <c r="C383" s="510"/>
      <c r="D383" s="510"/>
      <c r="E383" s="511"/>
      <c r="F383" s="485"/>
      <c r="G383" s="482"/>
      <c r="H383" s="482"/>
      <c r="I383" s="482"/>
      <c r="J383" s="482"/>
      <c r="K383" s="522"/>
    </row>
    <row r="384" spans="1:11" ht="9" customHeight="1">
      <c r="A384" s="26">
        <v>8</v>
      </c>
      <c r="B384" s="27" t="s">
        <v>151</v>
      </c>
      <c r="C384" s="35"/>
      <c r="D384" s="35"/>
      <c r="E384" s="35"/>
      <c r="F384" s="29"/>
      <c r="G384" s="30"/>
      <c r="H384" s="30"/>
      <c r="I384" s="30"/>
      <c r="J384" s="30"/>
      <c r="K384" s="58"/>
    </row>
    <row r="385" spans="1:11" ht="15" customHeight="1">
      <c r="A385" s="21" t="s">
        <v>141</v>
      </c>
      <c r="B385" s="36" t="s">
        <v>152</v>
      </c>
      <c r="C385" s="7"/>
      <c r="D385" s="7"/>
      <c r="E385" s="7"/>
      <c r="F385" s="484"/>
      <c r="G385" s="481"/>
      <c r="H385" s="481"/>
      <c r="I385" s="481"/>
      <c r="J385" s="481"/>
      <c r="K385" s="522"/>
    </row>
    <row r="386" spans="1:11">
      <c r="A386" s="22"/>
      <c r="B386" s="37" t="s">
        <v>153</v>
      </c>
      <c r="C386" s="38"/>
      <c r="D386" s="38"/>
      <c r="E386" s="38"/>
      <c r="F386" s="485"/>
      <c r="G386" s="482"/>
      <c r="H386" s="482"/>
      <c r="I386" s="482"/>
      <c r="J386" s="482"/>
      <c r="K386" s="522"/>
    </row>
    <row r="387" spans="1:11">
      <c r="A387" s="21" t="s">
        <v>143</v>
      </c>
      <c r="B387" s="39" t="s">
        <v>154</v>
      </c>
      <c r="C387" s="7"/>
      <c r="D387" s="7"/>
      <c r="E387" s="7"/>
      <c r="F387" s="484"/>
      <c r="G387" s="481"/>
      <c r="H387" s="481"/>
      <c r="I387" s="481"/>
      <c r="J387" s="481"/>
      <c r="K387" s="522"/>
    </row>
    <row r="388" spans="1:11" ht="15" customHeight="1">
      <c r="A388" s="40"/>
      <c r="B388" s="514" t="s">
        <v>155</v>
      </c>
      <c r="C388" s="514"/>
      <c r="D388" s="514"/>
      <c r="E388" s="515"/>
      <c r="F388" s="497"/>
      <c r="G388" s="483"/>
      <c r="H388" s="483"/>
      <c r="I388" s="483"/>
      <c r="J388" s="483"/>
      <c r="K388" s="522"/>
    </row>
    <row r="389" spans="1:11">
      <c r="A389" s="41"/>
      <c r="B389" s="516"/>
      <c r="C389" s="516"/>
      <c r="D389" s="516"/>
      <c r="E389" s="517"/>
      <c r="F389" s="485"/>
      <c r="G389" s="482"/>
      <c r="H389" s="482"/>
      <c r="I389" s="482"/>
      <c r="J389" s="482"/>
      <c r="K389" s="522"/>
    </row>
    <row r="390" spans="1:11">
      <c r="A390" s="24" t="s">
        <v>145</v>
      </c>
      <c r="B390" s="42" t="s">
        <v>156</v>
      </c>
      <c r="C390" s="43"/>
      <c r="D390" s="43"/>
      <c r="E390" s="43"/>
      <c r="F390" s="484"/>
      <c r="G390" s="481"/>
      <c r="H390" s="481"/>
      <c r="I390" s="481"/>
      <c r="J390" s="481"/>
      <c r="K390" s="523"/>
    </row>
    <row r="391" spans="1:11">
      <c r="A391" s="41"/>
      <c r="B391" s="44" t="s">
        <v>157</v>
      </c>
      <c r="C391" s="38"/>
      <c r="D391" s="38"/>
      <c r="E391" s="38"/>
      <c r="F391" s="485"/>
      <c r="G391" s="482"/>
      <c r="H391" s="482"/>
      <c r="I391" s="482"/>
      <c r="J391" s="482"/>
      <c r="K391" s="523"/>
    </row>
    <row r="392" spans="1:11">
      <c r="A392" s="21" t="s">
        <v>147</v>
      </c>
      <c r="B392" s="39" t="s">
        <v>158</v>
      </c>
      <c r="F392" s="484"/>
      <c r="G392" s="481"/>
      <c r="H392" s="481"/>
      <c r="I392" s="481"/>
      <c r="J392" s="481"/>
      <c r="K392" s="523"/>
    </row>
    <row r="393" spans="1:11">
      <c r="A393" s="22"/>
      <c r="B393" s="44" t="s">
        <v>159</v>
      </c>
      <c r="C393" s="32"/>
      <c r="D393" s="32"/>
      <c r="E393" s="32"/>
      <c r="F393" s="485"/>
      <c r="G393" s="482"/>
      <c r="H393" s="482"/>
      <c r="I393" s="482"/>
      <c r="J393" s="482"/>
      <c r="K393" s="523"/>
    </row>
    <row r="394" spans="1:11">
      <c r="A394" s="21" t="s">
        <v>160</v>
      </c>
      <c r="B394" s="39" t="s">
        <v>161</v>
      </c>
      <c r="F394" s="484"/>
      <c r="G394" s="481"/>
      <c r="H394" s="481"/>
      <c r="I394" s="481"/>
      <c r="J394" s="481"/>
      <c r="K394" s="523"/>
    </row>
    <row r="395" spans="1:11">
      <c r="A395" s="22"/>
      <c r="B395" s="31" t="s">
        <v>162</v>
      </c>
      <c r="C395" s="32"/>
      <c r="D395" s="32"/>
      <c r="E395" s="32"/>
      <c r="F395" s="485"/>
      <c r="G395" s="482"/>
      <c r="H395" s="482"/>
      <c r="I395" s="482"/>
      <c r="J395" s="482"/>
      <c r="K395" s="523"/>
    </row>
    <row r="396" spans="1:11">
      <c r="A396" s="21" t="s">
        <v>163</v>
      </c>
      <c r="B396" s="39" t="s">
        <v>164</v>
      </c>
      <c r="F396" s="484"/>
      <c r="G396" s="481"/>
      <c r="H396" s="481"/>
      <c r="I396" s="481"/>
      <c r="J396" s="481"/>
      <c r="K396" s="523"/>
    </row>
    <row r="397" spans="1:11">
      <c r="A397" s="45"/>
      <c r="B397" s="44" t="s">
        <v>165</v>
      </c>
      <c r="C397" s="32"/>
      <c r="D397" s="32"/>
      <c r="E397" s="32"/>
      <c r="F397" s="485"/>
      <c r="G397" s="482"/>
      <c r="H397" s="482"/>
      <c r="I397" s="482"/>
      <c r="J397" s="482"/>
      <c r="K397" s="523"/>
    </row>
    <row r="398" spans="1:11" ht="15" customHeight="1">
      <c r="A398" s="498">
        <v>9</v>
      </c>
      <c r="B398" s="512" t="s">
        <v>166</v>
      </c>
      <c r="C398" s="512"/>
      <c r="D398" s="512"/>
      <c r="E398" s="512"/>
      <c r="F398" s="484"/>
      <c r="G398" s="481"/>
      <c r="H398" s="481"/>
      <c r="I398" s="481"/>
      <c r="J398" s="481"/>
      <c r="K398" s="481"/>
    </row>
    <row r="399" spans="1:11">
      <c r="A399" s="500"/>
      <c r="B399" s="513"/>
      <c r="C399" s="513"/>
      <c r="D399" s="513"/>
      <c r="E399" s="513"/>
      <c r="F399" s="485"/>
      <c r="G399" s="482"/>
      <c r="H399" s="482"/>
      <c r="I399" s="482"/>
      <c r="J399" s="482"/>
      <c r="K399" s="482"/>
    </row>
    <row r="400" spans="1:11" ht="30" customHeight="1">
      <c r="A400" s="26">
        <v>10</v>
      </c>
      <c r="B400" s="46" t="s">
        <v>167</v>
      </c>
      <c r="C400" s="28"/>
      <c r="D400" s="28"/>
      <c r="E400" s="28"/>
      <c r="F400" s="33"/>
      <c r="G400" s="34"/>
      <c r="H400" s="34"/>
      <c r="I400" s="34"/>
      <c r="J400" s="34"/>
      <c r="K400" s="34"/>
    </row>
    <row r="401" spans="1:11" ht="21.75" customHeight="1">
      <c r="A401" s="491" t="s">
        <v>85</v>
      </c>
      <c r="B401" s="492"/>
      <c r="C401" s="47"/>
      <c r="D401" s="47"/>
      <c r="E401" s="47"/>
      <c r="F401" s="48"/>
      <c r="G401" s="34"/>
      <c r="H401" s="34"/>
      <c r="I401" s="34"/>
      <c r="J401" s="34"/>
      <c r="K401" s="59"/>
    </row>
    <row r="402" spans="1:11">
      <c r="A402" s="45"/>
      <c r="B402" s="32" t="s">
        <v>168</v>
      </c>
      <c r="C402" s="32"/>
      <c r="D402" s="32"/>
      <c r="E402" s="32"/>
      <c r="F402" s="33"/>
      <c r="G402" s="34"/>
      <c r="H402" s="34"/>
      <c r="I402" s="34"/>
      <c r="J402" s="34"/>
      <c r="K402" s="59"/>
    </row>
    <row r="403" spans="1:11" ht="30" customHeight="1">
      <c r="A403" s="26">
        <v>1</v>
      </c>
      <c r="B403" s="27" t="s">
        <v>169</v>
      </c>
      <c r="C403" s="28"/>
      <c r="D403" s="28"/>
      <c r="E403" s="28"/>
      <c r="F403" s="33"/>
      <c r="G403" s="34"/>
      <c r="H403" s="34"/>
      <c r="I403" s="34"/>
      <c r="J403" s="34"/>
      <c r="K403" s="34"/>
    </row>
    <row r="404" spans="1:11" ht="30" customHeight="1">
      <c r="A404" s="26">
        <v>2</v>
      </c>
      <c r="B404" s="27" t="s">
        <v>170</v>
      </c>
      <c r="C404" s="28"/>
      <c r="D404" s="28"/>
      <c r="E404" s="28"/>
      <c r="F404" s="33"/>
      <c r="G404" s="34"/>
      <c r="H404" s="34"/>
      <c r="I404" s="34"/>
      <c r="J404" s="34"/>
      <c r="K404" s="34"/>
    </row>
    <row r="405" spans="1:11">
      <c r="A405" s="49"/>
      <c r="B405" s="50" t="s">
        <v>171</v>
      </c>
      <c r="C405" s="28"/>
      <c r="D405" s="28"/>
      <c r="E405" s="28"/>
      <c r="F405" s="33"/>
      <c r="G405" s="34"/>
      <c r="H405" s="34"/>
      <c r="I405" s="34"/>
      <c r="J405" s="34"/>
      <c r="K405" s="34"/>
    </row>
    <row r="421" spans="1:11">
      <c r="A421" s="486">
        <f>'Bid-Summary'!B81</f>
        <v>0</v>
      </c>
      <c r="B421" s="486"/>
      <c r="C421" s="487">
        <f>'Bid-Summary'!C82</f>
        <v>0</v>
      </c>
      <c r="D421" s="487"/>
      <c r="E421" s="487"/>
      <c r="F421" s="487"/>
      <c r="G421" s="487"/>
      <c r="H421" s="487"/>
      <c r="I421" s="487"/>
      <c r="J421" s="488"/>
      <c r="K421" s="54">
        <f>'Bid-Summary'!D81</f>
        <v>0</v>
      </c>
    </row>
    <row r="422" spans="1:11" s="17" customFormat="1" ht="22.35" customHeight="1">
      <c r="A422" s="506" t="s">
        <v>71</v>
      </c>
      <c r="B422" s="507"/>
      <c r="C422" s="63"/>
      <c r="D422" s="63"/>
      <c r="E422" s="63"/>
      <c r="F422" s="20">
        <f>'Bid-Summary'!B86</f>
        <v>0</v>
      </c>
      <c r="G422" s="20">
        <f>'Bid-Summary'!B87</f>
        <v>0</v>
      </c>
      <c r="H422" s="20">
        <f>'Bid-Summary'!B88</f>
        <v>0</v>
      </c>
      <c r="I422" s="61">
        <f>'Bid-Summary'!B89</f>
        <v>0</v>
      </c>
      <c r="J422" s="20">
        <f>'Bid-Summary'!B90</f>
        <v>0</v>
      </c>
      <c r="K422" s="56">
        <f>'Bid-Summary'!H86:K86</f>
        <v>0</v>
      </c>
    </row>
    <row r="423" spans="1:11">
      <c r="A423" s="499">
        <v>1</v>
      </c>
      <c r="B423" s="508" t="s">
        <v>136</v>
      </c>
      <c r="C423" s="508"/>
      <c r="D423" s="508"/>
      <c r="E423" s="509"/>
      <c r="F423" s="504"/>
      <c r="G423" s="481"/>
      <c r="H423" s="481"/>
      <c r="I423" s="481"/>
      <c r="J423" s="481"/>
      <c r="K423" s="522"/>
    </row>
    <row r="424" spans="1:11" ht="18.75" customHeight="1">
      <c r="A424" s="500"/>
      <c r="B424" s="510"/>
      <c r="C424" s="510"/>
      <c r="D424" s="510"/>
      <c r="E424" s="511"/>
      <c r="F424" s="505"/>
      <c r="G424" s="482"/>
      <c r="H424" s="482"/>
      <c r="I424" s="482"/>
      <c r="J424" s="482"/>
      <c r="K424" s="522"/>
    </row>
    <row r="425" spans="1:11" ht="15" customHeight="1">
      <c r="A425" s="498">
        <v>2</v>
      </c>
      <c r="B425" s="508" t="s">
        <v>137</v>
      </c>
      <c r="C425" s="508"/>
      <c r="D425" s="508"/>
      <c r="E425" s="509"/>
      <c r="F425" s="484"/>
      <c r="G425" s="481"/>
      <c r="H425" s="481"/>
      <c r="I425" s="481"/>
      <c r="J425" s="481"/>
      <c r="K425" s="522"/>
    </row>
    <row r="426" spans="1:11">
      <c r="A426" s="499"/>
      <c r="B426" s="518"/>
      <c r="C426" s="518"/>
      <c r="D426" s="518"/>
      <c r="E426" s="519"/>
      <c r="F426" s="497"/>
      <c r="G426" s="483"/>
      <c r="H426" s="483"/>
      <c r="I426" s="483"/>
      <c r="J426" s="483"/>
      <c r="K426" s="522"/>
    </row>
    <row r="427" spans="1:11" ht="27" customHeight="1">
      <c r="A427" s="500"/>
      <c r="B427" s="510"/>
      <c r="C427" s="510"/>
      <c r="D427" s="510"/>
      <c r="E427" s="511"/>
      <c r="F427" s="485"/>
      <c r="G427" s="482"/>
      <c r="H427" s="482"/>
      <c r="I427" s="482"/>
      <c r="J427" s="482"/>
      <c r="K427" s="522"/>
    </row>
    <row r="428" spans="1:11" ht="15" customHeight="1">
      <c r="A428" s="498">
        <v>3</v>
      </c>
      <c r="B428" s="508" t="s">
        <v>138</v>
      </c>
      <c r="C428" s="508"/>
      <c r="D428" s="508"/>
      <c r="E428" s="509"/>
      <c r="F428" s="484"/>
      <c r="G428" s="481"/>
      <c r="H428" s="481"/>
      <c r="I428" s="481"/>
      <c r="J428" s="481"/>
      <c r="K428" s="522"/>
    </row>
    <row r="429" spans="1:11">
      <c r="A429" s="499"/>
      <c r="B429" s="518"/>
      <c r="C429" s="518"/>
      <c r="D429" s="518"/>
      <c r="E429" s="519"/>
      <c r="F429" s="497"/>
      <c r="G429" s="483"/>
      <c r="H429" s="483"/>
      <c r="I429" s="483"/>
      <c r="J429" s="483"/>
      <c r="K429" s="522"/>
    </row>
    <row r="430" spans="1:11" ht="60" customHeight="1">
      <c r="A430" s="500"/>
      <c r="B430" s="510"/>
      <c r="C430" s="510"/>
      <c r="D430" s="510"/>
      <c r="E430" s="511"/>
      <c r="F430" s="485"/>
      <c r="G430" s="482"/>
      <c r="H430" s="482"/>
      <c r="I430" s="482"/>
      <c r="J430" s="482"/>
      <c r="K430" s="522"/>
    </row>
    <row r="431" spans="1:11" ht="15" customHeight="1">
      <c r="A431" s="501">
        <v>4</v>
      </c>
      <c r="B431" s="508" t="s">
        <v>139</v>
      </c>
      <c r="C431" s="508"/>
      <c r="D431" s="508"/>
      <c r="E431" s="509"/>
      <c r="F431" s="484"/>
      <c r="G431" s="481"/>
      <c r="H431" s="481"/>
      <c r="I431" s="481"/>
      <c r="J431" s="481"/>
      <c r="K431" s="522"/>
    </row>
    <row r="432" spans="1:11">
      <c r="A432" s="502"/>
      <c r="B432" s="518"/>
      <c r="C432" s="518"/>
      <c r="D432" s="518"/>
      <c r="E432" s="519"/>
      <c r="F432" s="497"/>
      <c r="G432" s="483"/>
      <c r="H432" s="483"/>
      <c r="I432" s="483"/>
      <c r="J432" s="483"/>
      <c r="K432" s="522"/>
    </row>
    <row r="433" spans="1:11" ht="25.5" customHeight="1">
      <c r="A433" s="503"/>
      <c r="B433" s="510"/>
      <c r="C433" s="510"/>
      <c r="D433" s="510"/>
      <c r="E433" s="511"/>
      <c r="F433" s="485"/>
      <c r="G433" s="482"/>
      <c r="H433" s="482"/>
      <c r="I433" s="482"/>
      <c r="J433" s="482"/>
      <c r="K433" s="522"/>
    </row>
    <row r="434" spans="1:11" ht="10.5" customHeight="1">
      <c r="A434" s="26">
        <v>5</v>
      </c>
      <c r="B434" s="27" t="s">
        <v>140</v>
      </c>
      <c r="C434" s="28"/>
      <c r="D434" s="28"/>
      <c r="E434" s="28"/>
      <c r="F434" s="29"/>
      <c r="G434" s="30"/>
      <c r="H434" s="30"/>
      <c r="I434" s="30"/>
      <c r="J434" s="30"/>
      <c r="K434" s="58"/>
    </row>
    <row r="435" spans="1:11" ht="21" customHeight="1">
      <c r="A435" s="22" t="s">
        <v>141</v>
      </c>
      <c r="B435" s="31" t="s">
        <v>142</v>
      </c>
      <c r="C435" s="32"/>
      <c r="D435" s="32"/>
      <c r="E435" s="32"/>
      <c r="F435" s="33"/>
      <c r="G435" s="34"/>
      <c r="H435" s="34"/>
      <c r="I435" s="34"/>
      <c r="J435" s="34"/>
      <c r="K435" s="57"/>
    </row>
    <row r="436" spans="1:11" ht="20.85" customHeight="1">
      <c r="A436" s="498" t="s">
        <v>143</v>
      </c>
      <c r="B436" s="508" t="s">
        <v>144</v>
      </c>
      <c r="C436" s="508"/>
      <c r="D436" s="508"/>
      <c r="E436" s="509"/>
      <c r="F436" s="484"/>
      <c r="G436" s="481"/>
      <c r="H436" s="481"/>
      <c r="I436" s="481"/>
      <c r="J436" s="481"/>
      <c r="K436" s="522"/>
    </row>
    <row r="437" spans="1:11" ht="6.75" customHeight="1">
      <c r="A437" s="500"/>
      <c r="B437" s="510"/>
      <c r="C437" s="510"/>
      <c r="D437" s="510"/>
      <c r="E437" s="511"/>
      <c r="F437" s="485"/>
      <c r="G437" s="482"/>
      <c r="H437" s="482"/>
      <c r="I437" s="482"/>
      <c r="J437" s="482"/>
      <c r="K437" s="522"/>
    </row>
    <row r="438" spans="1:11" ht="20.85" customHeight="1">
      <c r="A438" s="26" t="s">
        <v>145</v>
      </c>
      <c r="B438" s="27" t="s">
        <v>146</v>
      </c>
      <c r="C438" s="35"/>
      <c r="D438" s="35"/>
      <c r="E438" s="35"/>
      <c r="F438" s="33"/>
      <c r="G438" s="34"/>
      <c r="H438" s="34"/>
      <c r="I438" s="34"/>
      <c r="J438" s="34"/>
      <c r="K438" s="57"/>
    </row>
    <row r="439" spans="1:11" ht="20.85" customHeight="1">
      <c r="A439" s="26" t="s">
        <v>147</v>
      </c>
      <c r="B439" s="27" t="s">
        <v>148</v>
      </c>
      <c r="C439" s="35"/>
      <c r="D439" s="35"/>
      <c r="E439" s="35"/>
      <c r="F439" s="33"/>
      <c r="G439" s="34"/>
      <c r="H439" s="34"/>
      <c r="I439" s="34"/>
      <c r="J439" s="34"/>
      <c r="K439" s="57"/>
    </row>
    <row r="440" spans="1:11" ht="15" customHeight="1">
      <c r="A440" s="501">
        <v>6</v>
      </c>
      <c r="B440" s="508" t="s">
        <v>149</v>
      </c>
      <c r="C440" s="508"/>
      <c r="D440" s="508"/>
      <c r="E440" s="509"/>
      <c r="F440" s="484"/>
      <c r="G440" s="481"/>
      <c r="H440" s="481"/>
      <c r="I440" s="481"/>
      <c r="J440" s="481"/>
      <c r="K440" s="522"/>
    </row>
    <row r="441" spans="1:11">
      <c r="A441" s="503"/>
      <c r="B441" s="510"/>
      <c r="C441" s="510"/>
      <c r="D441" s="510"/>
      <c r="E441" s="511"/>
      <c r="F441" s="485"/>
      <c r="G441" s="482"/>
      <c r="H441" s="482"/>
      <c r="I441" s="482"/>
      <c r="J441" s="482"/>
      <c r="K441" s="522"/>
    </row>
    <row r="442" spans="1:11" ht="15" customHeight="1">
      <c r="A442" s="501">
        <v>7</v>
      </c>
      <c r="B442" s="508" t="s">
        <v>150</v>
      </c>
      <c r="C442" s="508"/>
      <c r="D442" s="508"/>
      <c r="E442" s="509"/>
      <c r="F442" s="484"/>
      <c r="G442" s="481"/>
      <c r="H442" s="481"/>
      <c r="I442" s="481"/>
      <c r="J442" s="481"/>
      <c r="K442" s="522"/>
    </row>
    <row r="443" spans="1:11" ht="16.5" customHeight="1">
      <c r="A443" s="503"/>
      <c r="B443" s="510"/>
      <c r="C443" s="510"/>
      <c r="D443" s="510"/>
      <c r="E443" s="511"/>
      <c r="F443" s="485"/>
      <c r="G443" s="482"/>
      <c r="H443" s="482"/>
      <c r="I443" s="482"/>
      <c r="J443" s="482"/>
      <c r="K443" s="522"/>
    </row>
    <row r="444" spans="1:11" ht="9" customHeight="1">
      <c r="A444" s="26">
        <v>8</v>
      </c>
      <c r="B444" s="27" t="s">
        <v>151</v>
      </c>
      <c r="C444" s="35"/>
      <c r="D444" s="35"/>
      <c r="E444" s="35"/>
      <c r="F444" s="29"/>
      <c r="G444" s="30"/>
      <c r="H444" s="30"/>
      <c r="I444" s="30"/>
      <c r="J444" s="30"/>
      <c r="K444" s="58"/>
    </row>
    <row r="445" spans="1:11" ht="15" customHeight="1">
      <c r="A445" s="21" t="s">
        <v>141</v>
      </c>
      <c r="B445" s="36" t="s">
        <v>152</v>
      </c>
      <c r="C445" s="7"/>
      <c r="D445" s="7"/>
      <c r="E445" s="7"/>
      <c r="F445" s="484"/>
      <c r="G445" s="481"/>
      <c r="H445" s="481"/>
      <c r="I445" s="481"/>
      <c r="J445" s="481"/>
      <c r="K445" s="522"/>
    </row>
    <row r="446" spans="1:11">
      <c r="A446" s="22"/>
      <c r="B446" s="37" t="s">
        <v>153</v>
      </c>
      <c r="C446" s="38"/>
      <c r="D446" s="38"/>
      <c r="E446" s="38"/>
      <c r="F446" s="485"/>
      <c r="G446" s="482"/>
      <c r="H446" s="482"/>
      <c r="I446" s="482"/>
      <c r="J446" s="482"/>
      <c r="K446" s="522"/>
    </row>
    <row r="447" spans="1:11">
      <c r="A447" s="21" t="s">
        <v>143</v>
      </c>
      <c r="B447" s="39" t="s">
        <v>154</v>
      </c>
      <c r="C447" s="7"/>
      <c r="D447" s="7"/>
      <c r="E447" s="7"/>
      <c r="F447" s="484"/>
      <c r="G447" s="481"/>
      <c r="H447" s="481"/>
      <c r="I447" s="481"/>
      <c r="J447" s="481"/>
      <c r="K447" s="522"/>
    </row>
    <row r="448" spans="1:11" ht="15" customHeight="1">
      <c r="A448" s="40"/>
      <c r="B448" s="514" t="s">
        <v>155</v>
      </c>
      <c r="C448" s="514"/>
      <c r="D448" s="514"/>
      <c r="E448" s="515"/>
      <c r="F448" s="497"/>
      <c r="G448" s="483"/>
      <c r="H448" s="483"/>
      <c r="I448" s="483"/>
      <c r="J448" s="483"/>
      <c r="K448" s="522"/>
    </row>
    <row r="449" spans="1:11">
      <c r="A449" s="41"/>
      <c r="B449" s="516"/>
      <c r="C449" s="516"/>
      <c r="D449" s="516"/>
      <c r="E449" s="517"/>
      <c r="F449" s="485"/>
      <c r="G449" s="482"/>
      <c r="H449" s="482"/>
      <c r="I449" s="482"/>
      <c r="J449" s="482"/>
      <c r="K449" s="522"/>
    </row>
    <row r="450" spans="1:11">
      <c r="A450" s="24" t="s">
        <v>145</v>
      </c>
      <c r="B450" s="42" t="s">
        <v>156</v>
      </c>
      <c r="C450" s="43"/>
      <c r="D450" s="43"/>
      <c r="E450" s="43"/>
      <c r="F450" s="484"/>
      <c r="G450" s="481"/>
      <c r="H450" s="481"/>
      <c r="I450" s="481"/>
      <c r="J450" s="481"/>
      <c r="K450" s="523"/>
    </row>
    <row r="451" spans="1:11">
      <c r="A451" s="41"/>
      <c r="B451" s="44" t="s">
        <v>157</v>
      </c>
      <c r="C451" s="38"/>
      <c r="D451" s="38"/>
      <c r="E451" s="38"/>
      <c r="F451" s="485"/>
      <c r="G451" s="482"/>
      <c r="H451" s="482"/>
      <c r="I451" s="482"/>
      <c r="J451" s="482"/>
      <c r="K451" s="523"/>
    </row>
    <row r="452" spans="1:11">
      <c r="A452" s="21" t="s">
        <v>147</v>
      </c>
      <c r="B452" s="39" t="s">
        <v>158</v>
      </c>
      <c r="F452" s="484"/>
      <c r="G452" s="481"/>
      <c r="H452" s="481"/>
      <c r="I452" s="481"/>
      <c r="J452" s="481"/>
      <c r="K452" s="523"/>
    </row>
    <row r="453" spans="1:11">
      <c r="A453" s="22"/>
      <c r="B453" s="44" t="s">
        <v>159</v>
      </c>
      <c r="C453" s="32"/>
      <c r="D453" s="32"/>
      <c r="E453" s="32"/>
      <c r="F453" s="485"/>
      <c r="G453" s="482"/>
      <c r="H453" s="482"/>
      <c r="I453" s="482"/>
      <c r="J453" s="482"/>
      <c r="K453" s="523"/>
    </row>
    <row r="454" spans="1:11">
      <c r="A454" s="21" t="s">
        <v>160</v>
      </c>
      <c r="B454" s="39" t="s">
        <v>161</v>
      </c>
      <c r="F454" s="484"/>
      <c r="G454" s="481"/>
      <c r="H454" s="481"/>
      <c r="I454" s="481"/>
      <c r="J454" s="481"/>
      <c r="K454" s="523"/>
    </row>
    <row r="455" spans="1:11">
      <c r="A455" s="22"/>
      <c r="B455" s="31" t="s">
        <v>162</v>
      </c>
      <c r="C455" s="32"/>
      <c r="D455" s="32"/>
      <c r="E455" s="32"/>
      <c r="F455" s="485"/>
      <c r="G455" s="482"/>
      <c r="H455" s="482"/>
      <c r="I455" s="482"/>
      <c r="J455" s="482"/>
      <c r="K455" s="523"/>
    </row>
    <row r="456" spans="1:11">
      <c r="A456" s="21" t="s">
        <v>163</v>
      </c>
      <c r="B456" s="39" t="s">
        <v>164</v>
      </c>
      <c r="F456" s="484"/>
      <c r="G456" s="481"/>
      <c r="H456" s="481"/>
      <c r="I456" s="481"/>
      <c r="J456" s="481"/>
      <c r="K456" s="523"/>
    </row>
    <row r="457" spans="1:11">
      <c r="A457" s="45"/>
      <c r="B457" s="44" t="s">
        <v>165</v>
      </c>
      <c r="C457" s="32"/>
      <c r="D457" s="32"/>
      <c r="E457" s="32"/>
      <c r="F457" s="485"/>
      <c r="G457" s="482"/>
      <c r="H457" s="482"/>
      <c r="I457" s="482"/>
      <c r="J457" s="482"/>
      <c r="K457" s="523"/>
    </row>
    <row r="458" spans="1:11" ht="15" customHeight="1">
      <c r="A458" s="498">
        <v>9</v>
      </c>
      <c r="B458" s="512" t="s">
        <v>166</v>
      </c>
      <c r="C458" s="512"/>
      <c r="D458" s="512"/>
      <c r="E458" s="512"/>
      <c r="F458" s="484"/>
      <c r="G458" s="481"/>
      <c r="H458" s="481"/>
      <c r="I458" s="481"/>
      <c r="J458" s="481"/>
      <c r="K458" s="481"/>
    </row>
    <row r="459" spans="1:11">
      <c r="A459" s="500"/>
      <c r="B459" s="513"/>
      <c r="C459" s="513"/>
      <c r="D459" s="513"/>
      <c r="E459" s="513"/>
      <c r="F459" s="485"/>
      <c r="G459" s="482"/>
      <c r="H459" s="482"/>
      <c r="I459" s="482"/>
      <c r="J459" s="482"/>
      <c r="K459" s="482"/>
    </row>
    <row r="460" spans="1:11" ht="30" customHeight="1">
      <c r="A460" s="26">
        <v>10</v>
      </c>
      <c r="B460" s="46" t="s">
        <v>167</v>
      </c>
      <c r="C460" s="28"/>
      <c r="D460" s="28"/>
      <c r="E460" s="28"/>
      <c r="F460" s="33"/>
      <c r="G460" s="34"/>
      <c r="H460" s="34"/>
      <c r="I460" s="34"/>
      <c r="J460" s="34"/>
      <c r="K460" s="34"/>
    </row>
    <row r="461" spans="1:11" ht="21.75" customHeight="1">
      <c r="A461" s="491" t="s">
        <v>85</v>
      </c>
      <c r="B461" s="492"/>
      <c r="C461" s="47"/>
      <c r="D461" s="47"/>
      <c r="E461" s="47"/>
      <c r="F461" s="48"/>
      <c r="G461" s="34"/>
      <c r="H461" s="34"/>
      <c r="I461" s="34"/>
      <c r="J461" s="34"/>
      <c r="K461" s="59"/>
    </row>
    <row r="462" spans="1:11">
      <c r="A462" s="45"/>
      <c r="B462" s="32" t="s">
        <v>168</v>
      </c>
      <c r="C462" s="32"/>
      <c r="D462" s="32"/>
      <c r="E462" s="32"/>
      <c r="F462" s="33"/>
      <c r="G462" s="34"/>
      <c r="H462" s="34"/>
      <c r="I462" s="34"/>
      <c r="J462" s="34"/>
      <c r="K462" s="59"/>
    </row>
    <row r="463" spans="1:11" ht="30" customHeight="1">
      <c r="A463" s="26">
        <v>1</v>
      </c>
      <c r="B463" s="27" t="s">
        <v>169</v>
      </c>
      <c r="C463" s="28"/>
      <c r="D463" s="28"/>
      <c r="E463" s="28"/>
      <c r="F463" s="33"/>
      <c r="G463" s="34"/>
      <c r="H463" s="34"/>
      <c r="I463" s="34"/>
      <c r="J463" s="34"/>
      <c r="K463" s="34"/>
    </row>
    <row r="464" spans="1:11" ht="30" customHeight="1">
      <c r="A464" s="26">
        <v>2</v>
      </c>
      <c r="B464" s="27" t="s">
        <v>170</v>
      </c>
      <c r="C464" s="28"/>
      <c r="D464" s="28"/>
      <c r="E464" s="28"/>
      <c r="F464" s="33"/>
      <c r="G464" s="34"/>
      <c r="H464" s="34"/>
      <c r="I464" s="34"/>
      <c r="J464" s="34"/>
      <c r="K464" s="34"/>
    </row>
    <row r="465" spans="1:11">
      <c r="A465" s="49"/>
      <c r="B465" s="50" t="s">
        <v>171</v>
      </c>
      <c r="C465" s="28"/>
      <c r="D465" s="28"/>
      <c r="E465" s="28"/>
      <c r="F465" s="33"/>
      <c r="G465" s="34"/>
      <c r="H465" s="34"/>
      <c r="I465" s="34"/>
      <c r="J465" s="34"/>
      <c r="K465" s="34"/>
    </row>
    <row r="481" spans="1:11">
      <c r="A481" s="486">
        <f>'Bid-Summary'!B92</f>
        <v>0</v>
      </c>
      <c r="B481" s="486"/>
      <c r="C481" s="487">
        <f>'Bid-Summary'!C93</f>
        <v>0</v>
      </c>
      <c r="D481" s="487"/>
      <c r="E481" s="487"/>
      <c r="F481" s="487"/>
      <c r="G481" s="487"/>
      <c r="H481" s="487"/>
      <c r="I481" s="487"/>
      <c r="J481" s="488"/>
      <c r="K481" s="54">
        <f>'Bid-Summary'!D92</f>
        <v>0</v>
      </c>
    </row>
    <row r="482" spans="1:11" s="17" customFormat="1" ht="22.35" customHeight="1">
      <c r="A482" s="506" t="s">
        <v>71</v>
      </c>
      <c r="B482" s="507"/>
      <c r="C482" s="63"/>
      <c r="D482" s="63"/>
      <c r="E482" s="63"/>
      <c r="F482" s="20">
        <f>'Bid-Summary'!B97</f>
        <v>0</v>
      </c>
      <c r="G482" s="20">
        <f>'Bid-Summary'!B98</f>
        <v>0</v>
      </c>
      <c r="H482" s="20">
        <f>'Bid-Summary'!B99</f>
        <v>0</v>
      </c>
      <c r="I482" s="61">
        <f>'Bid-Summary'!B100</f>
        <v>0</v>
      </c>
      <c r="J482" s="20">
        <f>'Bid-Summary'!B101</f>
        <v>0</v>
      </c>
      <c r="K482" s="56">
        <f>'Bid-Summary'!H97:K97</f>
        <v>0</v>
      </c>
    </row>
    <row r="483" spans="1:11">
      <c r="A483" s="499">
        <v>1</v>
      </c>
      <c r="B483" s="508" t="s">
        <v>136</v>
      </c>
      <c r="C483" s="508"/>
      <c r="D483" s="508"/>
      <c r="E483" s="509"/>
      <c r="F483" s="504"/>
      <c r="G483" s="481"/>
      <c r="H483" s="481"/>
      <c r="I483" s="481"/>
      <c r="J483" s="481"/>
      <c r="K483" s="522"/>
    </row>
    <row r="484" spans="1:11" ht="18.75" customHeight="1">
      <c r="A484" s="500"/>
      <c r="B484" s="510"/>
      <c r="C484" s="510"/>
      <c r="D484" s="510"/>
      <c r="E484" s="511"/>
      <c r="F484" s="505"/>
      <c r="G484" s="482"/>
      <c r="H484" s="482"/>
      <c r="I484" s="482"/>
      <c r="J484" s="482"/>
      <c r="K484" s="522"/>
    </row>
    <row r="485" spans="1:11" ht="15" customHeight="1">
      <c r="A485" s="498">
        <v>2</v>
      </c>
      <c r="B485" s="508" t="s">
        <v>137</v>
      </c>
      <c r="C485" s="508"/>
      <c r="D485" s="508"/>
      <c r="E485" s="509"/>
      <c r="F485" s="484"/>
      <c r="G485" s="481"/>
      <c r="H485" s="481"/>
      <c r="I485" s="481"/>
      <c r="J485" s="481"/>
      <c r="K485" s="522"/>
    </row>
    <row r="486" spans="1:11">
      <c r="A486" s="499"/>
      <c r="B486" s="518"/>
      <c r="C486" s="518"/>
      <c r="D486" s="518"/>
      <c r="E486" s="519"/>
      <c r="F486" s="497"/>
      <c r="G486" s="483"/>
      <c r="H486" s="483"/>
      <c r="I486" s="483"/>
      <c r="J486" s="483"/>
      <c r="K486" s="522"/>
    </row>
    <row r="487" spans="1:11" ht="27" customHeight="1">
      <c r="A487" s="500"/>
      <c r="B487" s="510"/>
      <c r="C487" s="510"/>
      <c r="D487" s="510"/>
      <c r="E487" s="511"/>
      <c r="F487" s="485"/>
      <c r="G487" s="482"/>
      <c r="H487" s="482"/>
      <c r="I487" s="482"/>
      <c r="J487" s="482"/>
      <c r="K487" s="522"/>
    </row>
    <row r="488" spans="1:11" ht="15" customHeight="1">
      <c r="A488" s="498">
        <v>3</v>
      </c>
      <c r="B488" s="508" t="s">
        <v>138</v>
      </c>
      <c r="C488" s="508"/>
      <c r="D488" s="508"/>
      <c r="E488" s="509"/>
      <c r="F488" s="484"/>
      <c r="G488" s="481"/>
      <c r="H488" s="481"/>
      <c r="I488" s="481"/>
      <c r="J488" s="481"/>
      <c r="K488" s="522"/>
    </row>
    <row r="489" spans="1:11">
      <c r="A489" s="499"/>
      <c r="B489" s="518"/>
      <c r="C489" s="518"/>
      <c r="D489" s="518"/>
      <c r="E489" s="519"/>
      <c r="F489" s="497"/>
      <c r="G489" s="483"/>
      <c r="H489" s="483"/>
      <c r="I489" s="483"/>
      <c r="J489" s="483"/>
      <c r="K489" s="522"/>
    </row>
    <row r="490" spans="1:11" ht="60" customHeight="1">
      <c r="A490" s="500"/>
      <c r="B490" s="510"/>
      <c r="C490" s="510"/>
      <c r="D490" s="510"/>
      <c r="E490" s="511"/>
      <c r="F490" s="485"/>
      <c r="G490" s="482"/>
      <c r="H490" s="482"/>
      <c r="I490" s="482"/>
      <c r="J490" s="482"/>
      <c r="K490" s="522"/>
    </row>
    <row r="491" spans="1:11" ht="15" customHeight="1">
      <c r="A491" s="501">
        <v>4</v>
      </c>
      <c r="B491" s="508" t="s">
        <v>139</v>
      </c>
      <c r="C491" s="508"/>
      <c r="D491" s="508"/>
      <c r="E491" s="509"/>
      <c r="F491" s="484"/>
      <c r="G491" s="481"/>
      <c r="H491" s="481"/>
      <c r="I491" s="481"/>
      <c r="J491" s="481"/>
      <c r="K491" s="522"/>
    </row>
    <row r="492" spans="1:11">
      <c r="A492" s="502"/>
      <c r="B492" s="518"/>
      <c r="C492" s="518"/>
      <c r="D492" s="518"/>
      <c r="E492" s="519"/>
      <c r="F492" s="497"/>
      <c r="G492" s="483"/>
      <c r="H492" s="483"/>
      <c r="I492" s="483"/>
      <c r="J492" s="483"/>
      <c r="K492" s="522"/>
    </row>
    <row r="493" spans="1:11" ht="25.5" customHeight="1">
      <c r="A493" s="503"/>
      <c r="B493" s="510"/>
      <c r="C493" s="510"/>
      <c r="D493" s="510"/>
      <c r="E493" s="511"/>
      <c r="F493" s="485"/>
      <c r="G493" s="482"/>
      <c r="H493" s="482"/>
      <c r="I493" s="482"/>
      <c r="J493" s="482"/>
      <c r="K493" s="522"/>
    </row>
    <row r="494" spans="1:11" ht="10.5" customHeight="1">
      <c r="A494" s="26">
        <v>5</v>
      </c>
      <c r="B494" s="27" t="s">
        <v>140</v>
      </c>
      <c r="C494" s="28"/>
      <c r="D494" s="28"/>
      <c r="E494" s="28"/>
      <c r="F494" s="29"/>
      <c r="G494" s="30"/>
      <c r="H494" s="30"/>
      <c r="I494" s="30"/>
      <c r="J494" s="30"/>
      <c r="K494" s="58"/>
    </row>
    <row r="495" spans="1:11" ht="21" customHeight="1">
      <c r="A495" s="22" t="s">
        <v>141</v>
      </c>
      <c r="B495" s="31" t="s">
        <v>142</v>
      </c>
      <c r="C495" s="32"/>
      <c r="D495" s="32"/>
      <c r="E495" s="32"/>
      <c r="F495" s="33"/>
      <c r="G495" s="34"/>
      <c r="H495" s="34"/>
      <c r="I495" s="34"/>
      <c r="J495" s="34"/>
      <c r="K495" s="57"/>
    </row>
    <row r="496" spans="1:11" ht="20.85" customHeight="1">
      <c r="A496" s="498" t="s">
        <v>143</v>
      </c>
      <c r="B496" s="508" t="s">
        <v>144</v>
      </c>
      <c r="C496" s="508"/>
      <c r="D496" s="508"/>
      <c r="E496" s="509"/>
      <c r="F496" s="484"/>
      <c r="G496" s="481"/>
      <c r="H496" s="481"/>
      <c r="I496" s="481"/>
      <c r="J496" s="481"/>
      <c r="K496" s="522"/>
    </row>
    <row r="497" spans="1:11" ht="6.75" customHeight="1">
      <c r="A497" s="500"/>
      <c r="B497" s="510"/>
      <c r="C497" s="510"/>
      <c r="D497" s="510"/>
      <c r="E497" s="511"/>
      <c r="F497" s="485"/>
      <c r="G497" s="482"/>
      <c r="H497" s="482"/>
      <c r="I497" s="482"/>
      <c r="J497" s="482"/>
      <c r="K497" s="522"/>
    </row>
    <row r="498" spans="1:11" ht="20.85" customHeight="1">
      <c r="A498" s="26" t="s">
        <v>145</v>
      </c>
      <c r="B498" s="27" t="s">
        <v>146</v>
      </c>
      <c r="C498" s="35"/>
      <c r="D498" s="35"/>
      <c r="E498" s="35"/>
      <c r="F498" s="33"/>
      <c r="G498" s="34"/>
      <c r="H498" s="34"/>
      <c r="I498" s="34"/>
      <c r="J498" s="34"/>
      <c r="K498" s="57"/>
    </row>
    <row r="499" spans="1:11" ht="20.85" customHeight="1">
      <c r="A499" s="26" t="s">
        <v>147</v>
      </c>
      <c r="B499" s="27" t="s">
        <v>148</v>
      </c>
      <c r="C499" s="35"/>
      <c r="D499" s="35"/>
      <c r="E499" s="35"/>
      <c r="F499" s="33"/>
      <c r="G499" s="34"/>
      <c r="H499" s="34"/>
      <c r="I499" s="34"/>
      <c r="J499" s="34"/>
      <c r="K499" s="57"/>
    </row>
    <row r="500" spans="1:11" ht="15" customHeight="1">
      <c r="A500" s="501">
        <v>6</v>
      </c>
      <c r="B500" s="508" t="s">
        <v>149</v>
      </c>
      <c r="C500" s="508"/>
      <c r="D500" s="508"/>
      <c r="E500" s="509"/>
      <c r="F500" s="484"/>
      <c r="G500" s="481"/>
      <c r="H500" s="481"/>
      <c r="I500" s="481"/>
      <c r="J500" s="481"/>
      <c r="K500" s="522"/>
    </row>
    <row r="501" spans="1:11">
      <c r="A501" s="503"/>
      <c r="B501" s="510"/>
      <c r="C501" s="510"/>
      <c r="D501" s="510"/>
      <c r="E501" s="511"/>
      <c r="F501" s="485"/>
      <c r="G501" s="482"/>
      <c r="H501" s="482"/>
      <c r="I501" s="482"/>
      <c r="J501" s="482"/>
      <c r="K501" s="522"/>
    </row>
    <row r="502" spans="1:11" ht="15" customHeight="1">
      <c r="A502" s="501">
        <v>7</v>
      </c>
      <c r="B502" s="508" t="s">
        <v>150</v>
      </c>
      <c r="C502" s="508"/>
      <c r="D502" s="508"/>
      <c r="E502" s="509"/>
      <c r="F502" s="484"/>
      <c r="G502" s="481"/>
      <c r="H502" s="481"/>
      <c r="I502" s="481"/>
      <c r="J502" s="481"/>
      <c r="K502" s="522"/>
    </row>
    <row r="503" spans="1:11" ht="16.5" customHeight="1">
      <c r="A503" s="503"/>
      <c r="B503" s="510"/>
      <c r="C503" s="510"/>
      <c r="D503" s="510"/>
      <c r="E503" s="511"/>
      <c r="F503" s="485"/>
      <c r="G503" s="482"/>
      <c r="H503" s="482"/>
      <c r="I503" s="482"/>
      <c r="J503" s="482"/>
      <c r="K503" s="522"/>
    </row>
    <row r="504" spans="1:11" ht="9" customHeight="1">
      <c r="A504" s="26">
        <v>8</v>
      </c>
      <c r="B504" s="27" t="s">
        <v>151</v>
      </c>
      <c r="C504" s="35"/>
      <c r="D504" s="35"/>
      <c r="E504" s="35"/>
      <c r="F504" s="29"/>
      <c r="G504" s="30"/>
      <c r="H504" s="30"/>
      <c r="I504" s="30"/>
      <c r="J504" s="30"/>
      <c r="K504" s="58"/>
    </row>
    <row r="505" spans="1:11" ht="15" customHeight="1">
      <c r="A505" s="21" t="s">
        <v>141</v>
      </c>
      <c r="B505" s="36" t="s">
        <v>152</v>
      </c>
      <c r="C505" s="7"/>
      <c r="D505" s="7"/>
      <c r="E505" s="7"/>
      <c r="F505" s="484"/>
      <c r="G505" s="481"/>
      <c r="H505" s="481"/>
      <c r="I505" s="481"/>
      <c r="J505" s="481"/>
      <c r="K505" s="522"/>
    </row>
    <row r="506" spans="1:11">
      <c r="A506" s="22"/>
      <c r="B506" s="37" t="s">
        <v>153</v>
      </c>
      <c r="C506" s="38"/>
      <c r="D506" s="38"/>
      <c r="E506" s="38"/>
      <c r="F506" s="485"/>
      <c r="G506" s="482"/>
      <c r="H506" s="482"/>
      <c r="I506" s="482"/>
      <c r="J506" s="482"/>
      <c r="K506" s="522"/>
    </row>
    <row r="507" spans="1:11">
      <c r="A507" s="21" t="s">
        <v>143</v>
      </c>
      <c r="B507" s="39" t="s">
        <v>154</v>
      </c>
      <c r="C507" s="7"/>
      <c r="D507" s="7"/>
      <c r="E507" s="7"/>
      <c r="F507" s="484"/>
      <c r="G507" s="481"/>
      <c r="H507" s="481"/>
      <c r="I507" s="481"/>
      <c r="J507" s="481"/>
      <c r="K507" s="522"/>
    </row>
    <row r="508" spans="1:11" ht="15" customHeight="1">
      <c r="A508" s="40"/>
      <c r="B508" s="514" t="s">
        <v>155</v>
      </c>
      <c r="C508" s="514"/>
      <c r="D508" s="514"/>
      <c r="E508" s="515"/>
      <c r="F508" s="497"/>
      <c r="G508" s="483"/>
      <c r="H508" s="483"/>
      <c r="I508" s="483"/>
      <c r="J508" s="483"/>
      <c r="K508" s="522"/>
    </row>
    <row r="509" spans="1:11">
      <c r="A509" s="41"/>
      <c r="B509" s="516"/>
      <c r="C509" s="516"/>
      <c r="D509" s="516"/>
      <c r="E509" s="517"/>
      <c r="F509" s="485"/>
      <c r="G509" s="482"/>
      <c r="H509" s="482"/>
      <c r="I509" s="482"/>
      <c r="J509" s="482"/>
      <c r="K509" s="522"/>
    </row>
    <row r="510" spans="1:11">
      <c r="A510" s="24" t="s">
        <v>145</v>
      </c>
      <c r="B510" s="42" t="s">
        <v>156</v>
      </c>
      <c r="C510" s="43"/>
      <c r="D510" s="43"/>
      <c r="E510" s="43"/>
      <c r="F510" s="484"/>
      <c r="G510" s="481"/>
      <c r="H510" s="481"/>
      <c r="I510" s="481"/>
      <c r="J510" s="481"/>
      <c r="K510" s="523"/>
    </row>
    <row r="511" spans="1:11">
      <c r="A511" s="41"/>
      <c r="B511" s="44" t="s">
        <v>157</v>
      </c>
      <c r="C511" s="38"/>
      <c r="D511" s="38"/>
      <c r="E511" s="38"/>
      <c r="F511" s="485"/>
      <c r="G511" s="482"/>
      <c r="H511" s="482"/>
      <c r="I511" s="482"/>
      <c r="J511" s="482"/>
      <c r="K511" s="523"/>
    </row>
    <row r="512" spans="1:11">
      <c r="A512" s="21" t="s">
        <v>147</v>
      </c>
      <c r="B512" s="39" t="s">
        <v>158</v>
      </c>
      <c r="F512" s="484"/>
      <c r="G512" s="481"/>
      <c r="H512" s="481"/>
      <c r="I512" s="481"/>
      <c r="J512" s="481"/>
      <c r="K512" s="523"/>
    </row>
    <row r="513" spans="1:11">
      <c r="A513" s="22"/>
      <c r="B513" s="44" t="s">
        <v>159</v>
      </c>
      <c r="C513" s="32"/>
      <c r="D513" s="32"/>
      <c r="E513" s="32"/>
      <c r="F513" s="485"/>
      <c r="G513" s="482"/>
      <c r="H513" s="482"/>
      <c r="I513" s="482"/>
      <c r="J513" s="482"/>
      <c r="K513" s="523"/>
    </row>
    <row r="514" spans="1:11">
      <c r="A514" s="21" t="s">
        <v>160</v>
      </c>
      <c r="B514" s="39" t="s">
        <v>161</v>
      </c>
      <c r="F514" s="484"/>
      <c r="G514" s="481"/>
      <c r="H514" s="481"/>
      <c r="I514" s="481"/>
      <c r="J514" s="481"/>
      <c r="K514" s="523"/>
    </row>
    <row r="515" spans="1:11">
      <c r="A515" s="22"/>
      <c r="B515" s="31" t="s">
        <v>162</v>
      </c>
      <c r="C515" s="32"/>
      <c r="D515" s="32"/>
      <c r="E515" s="32"/>
      <c r="F515" s="485"/>
      <c r="G515" s="482"/>
      <c r="H515" s="482"/>
      <c r="I515" s="482"/>
      <c r="J515" s="482"/>
      <c r="K515" s="523"/>
    </row>
    <row r="516" spans="1:11">
      <c r="A516" s="21" t="s">
        <v>163</v>
      </c>
      <c r="B516" s="39" t="s">
        <v>164</v>
      </c>
      <c r="F516" s="484"/>
      <c r="G516" s="481"/>
      <c r="H516" s="481"/>
      <c r="I516" s="481"/>
      <c r="J516" s="481"/>
      <c r="K516" s="523"/>
    </row>
    <row r="517" spans="1:11">
      <c r="A517" s="45"/>
      <c r="B517" s="44" t="s">
        <v>165</v>
      </c>
      <c r="C517" s="32"/>
      <c r="D517" s="32"/>
      <c r="E517" s="32"/>
      <c r="F517" s="485"/>
      <c r="G517" s="482"/>
      <c r="H517" s="482"/>
      <c r="I517" s="482"/>
      <c r="J517" s="482"/>
      <c r="K517" s="523"/>
    </row>
    <row r="518" spans="1:11" ht="15" customHeight="1">
      <c r="A518" s="498">
        <v>9</v>
      </c>
      <c r="B518" s="512" t="s">
        <v>166</v>
      </c>
      <c r="C518" s="512"/>
      <c r="D518" s="512"/>
      <c r="E518" s="512"/>
      <c r="F518" s="484"/>
      <c r="G518" s="481"/>
      <c r="H518" s="481"/>
      <c r="I518" s="481"/>
      <c r="J518" s="481"/>
      <c r="K518" s="481"/>
    </row>
    <row r="519" spans="1:11">
      <c r="A519" s="500"/>
      <c r="B519" s="513"/>
      <c r="C519" s="513"/>
      <c r="D519" s="513"/>
      <c r="E519" s="513"/>
      <c r="F519" s="485"/>
      <c r="G519" s="482"/>
      <c r="H519" s="482"/>
      <c r="I519" s="482"/>
      <c r="J519" s="482"/>
      <c r="K519" s="482"/>
    </row>
    <row r="520" spans="1:11" ht="30" customHeight="1">
      <c r="A520" s="26">
        <v>10</v>
      </c>
      <c r="B520" s="46" t="s">
        <v>167</v>
      </c>
      <c r="C520" s="28"/>
      <c r="D520" s="28"/>
      <c r="E520" s="28"/>
      <c r="F520" s="33"/>
      <c r="G520" s="34"/>
      <c r="H520" s="34"/>
      <c r="I520" s="34"/>
      <c r="J520" s="34"/>
      <c r="K520" s="34"/>
    </row>
    <row r="521" spans="1:11" ht="21.75" customHeight="1">
      <c r="A521" s="491" t="s">
        <v>85</v>
      </c>
      <c r="B521" s="492"/>
      <c r="C521" s="47"/>
      <c r="D521" s="47"/>
      <c r="E521" s="47"/>
      <c r="F521" s="48"/>
      <c r="G521" s="34"/>
      <c r="H521" s="34"/>
      <c r="I521" s="34"/>
      <c r="J521" s="34"/>
      <c r="K521" s="59"/>
    </row>
    <row r="522" spans="1:11">
      <c r="A522" s="45"/>
      <c r="B522" s="32" t="s">
        <v>168</v>
      </c>
      <c r="C522" s="32"/>
      <c r="D522" s="32"/>
      <c r="E522" s="32"/>
      <c r="F522" s="33"/>
      <c r="G522" s="34"/>
      <c r="H522" s="34"/>
      <c r="I522" s="34"/>
      <c r="J522" s="34"/>
      <c r="K522" s="59"/>
    </row>
    <row r="523" spans="1:11" ht="30" customHeight="1">
      <c r="A523" s="26">
        <v>1</v>
      </c>
      <c r="B523" s="27" t="s">
        <v>169</v>
      </c>
      <c r="C523" s="28"/>
      <c r="D523" s="28"/>
      <c r="E523" s="28"/>
      <c r="F523" s="33"/>
      <c r="G523" s="34"/>
      <c r="H523" s="34"/>
      <c r="I523" s="34"/>
      <c r="J523" s="34"/>
      <c r="K523" s="34"/>
    </row>
    <row r="524" spans="1:11" ht="30" customHeight="1">
      <c r="A524" s="26">
        <v>2</v>
      </c>
      <c r="B524" s="27" t="s">
        <v>170</v>
      </c>
      <c r="C524" s="28"/>
      <c r="D524" s="28"/>
      <c r="E524" s="28"/>
      <c r="F524" s="33"/>
      <c r="G524" s="34"/>
      <c r="H524" s="34"/>
      <c r="I524" s="34"/>
      <c r="J524" s="34"/>
      <c r="K524" s="34"/>
    </row>
    <row r="525" spans="1:11">
      <c r="A525" s="49"/>
      <c r="B525" s="50" t="s">
        <v>171</v>
      </c>
      <c r="C525" s="28"/>
      <c r="D525" s="28"/>
      <c r="E525" s="28"/>
      <c r="F525" s="33"/>
      <c r="G525" s="34"/>
      <c r="H525" s="34"/>
      <c r="I525" s="34"/>
      <c r="J525" s="34"/>
      <c r="K525" s="34"/>
    </row>
    <row r="541" spans="1:11">
      <c r="A541" s="486">
        <f>'Bid-Summary'!B103</f>
        <v>0</v>
      </c>
      <c r="B541" s="486"/>
      <c r="C541" s="487">
        <f>'Bid-Summary'!C104</f>
        <v>0</v>
      </c>
      <c r="D541" s="487"/>
      <c r="E541" s="487"/>
      <c r="F541" s="487"/>
      <c r="G541" s="487"/>
      <c r="H541" s="487"/>
      <c r="I541" s="487"/>
      <c r="J541" s="488"/>
      <c r="K541" s="54">
        <f>'Bid-Summary'!D103</f>
        <v>0</v>
      </c>
    </row>
    <row r="542" spans="1:11" s="17" customFormat="1" ht="22.35" customHeight="1">
      <c r="A542" s="506" t="s">
        <v>71</v>
      </c>
      <c r="B542" s="50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99">
        <v>1</v>
      </c>
      <c r="B543" s="508" t="s">
        <v>136</v>
      </c>
      <c r="C543" s="508"/>
      <c r="D543" s="508"/>
      <c r="E543" s="509"/>
      <c r="F543" s="504"/>
      <c r="G543" s="481"/>
      <c r="H543" s="481"/>
      <c r="I543" s="481"/>
      <c r="J543" s="481"/>
      <c r="K543" s="522"/>
    </row>
    <row r="544" spans="1:11" ht="18.75" customHeight="1">
      <c r="A544" s="500"/>
      <c r="B544" s="510"/>
      <c r="C544" s="510"/>
      <c r="D544" s="510"/>
      <c r="E544" s="511"/>
      <c r="F544" s="505"/>
      <c r="G544" s="482"/>
      <c r="H544" s="482"/>
      <c r="I544" s="482"/>
      <c r="J544" s="482"/>
      <c r="K544" s="522"/>
    </row>
    <row r="545" spans="1:11" ht="15" customHeight="1">
      <c r="A545" s="498">
        <v>2</v>
      </c>
      <c r="B545" s="508" t="s">
        <v>137</v>
      </c>
      <c r="C545" s="508"/>
      <c r="D545" s="508"/>
      <c r="E545" s="509"/>
      <c r="F545" s="484"/>
      <c r="G545" s="481"/>
      <c r="H545" s="481"/>
      <c r="I545" s="481"/>
      <c r="J545" s="481"/>
      <c r="K545" s="522"/>
    </row>
    <row r="546" spans="1:11">
      <c r="A546" s="499"/>
      <c r="B546" s="518"/>
      <c r="C546" s="518"/>
      <c r="D546" s="518"/>
      <c r="E546" s="519"/>
      <c r="F546" s="497"/>
      <c r="G546" s="483"/>
      <c r="H546" s="483"/>
      <c r="I546" s="483"/>
      <c r="J546" s="483"/>
      <c r="K546" s="522"/>
    </row>
    <row r="547" spans="1:11" ht="27" customHeight="1">
      <c r="A547" s="500"/>
      <c r="B547" s="510"/>
      <c r="C547" s="510"/>
      <c r="D547" s="510"/>
      <c r="E547" s="511"/>
      <c r="F547" s="485"/>
      <c r="G547" s="482"/>
      <c r="H547" s="482"/>
      <c r="I547" s="482"/>
      <c r="J547" s="482"/>
      <c r="K547" s="522"/>
    </row>
    <row r="548" spans="1:11" ht="15" customHeight="1">
      <c r="A548" s="498">
        <v>3</v>
      </c>
      <c r="B548" s="508" t="s">
        <v>138</v>
      </c>
      <c r="C548" s="508"/>
      <c r="D548" s="508"/>
      <c r="E548" s="509"/>
      <c r="F548" s="484"/>
      <c r="G548" s="481"/>
      <c r="H548" s="481"/>
      <c r="I548" s="481"/>
      <c r="J548" s="481"/>
      <c r="K548" s="522"/>
    </row>
    <row r="549" spans="1:11">
      <c r="A549" s="499"/>
      <c r="B549" s="518"/>
      <c r="C549" s="518"/>
      <c r="D549" s="518"/>
      <c r="E549" s="519"/>
      <c r="F549" s="497"/>
      <c r="G549" s="483"/>
      <c r="H549" s="483"/>
      <c r="I549" s="483"/>
      <c r="J549" s="483"/>
      <c r="K549" s="522"/>
    </row>
    <row r="550" spans="1:11" ht="60" customHeight="1">
      <c r="A550" s="500"/>
      <c r="B550" s="510"/>
      <c r="C550" s="510"/>
      <c r="D550" s="510"/>
      <c r="E550" s="511"/>
      <c r="F550" s="485"/>
      <c r="G550" s="482"/>
      <c r="H550" s="482"/>
      <c r="I550" s="482"/>
      <c r="J550" s="482"/>
      <c r="K550" s="522"/>
    </row>
    <row r="551" spans="1:11" ht="15" customHeight="1">
      <c r="A551" s="501">
        <v>4</v>
      </c>
      <c r="B551" s="508" t="s">
        <v>139</v>
      </c>
      <c r="C551" s="508"/>
      <c r="D551" s="508"/>
      <c r="E551" s="509"/>
      <c r="F551" s="484"/>
      <c r="G551" s="481"/>
      <c r="H551" s="481"/>
      <c r="I551" s="481"/>
      <c r="J551" s="481"/>
      <c r="K551" s="522"/>
    </row>
    <row r="552" spans="1:11">
      <c r="A552" s="502"/>
      <c r="B552" s="518"/>
      <c r="C552" s="518"/>
      <c r="D552" s="518"/>
      <c r="E552" s="519"/>
      <c r="F552" s="497"/>
      <c r="G552" s="483"/>
      <c r="H552" s="483"/>
      <c r="I552" s="483"/>
      <c r="J552" s="483"/>
      <c r="K552" s="522"/>
    </row>
    <row r="553" spans="1:11" ht="25.5" customHeight="1">
      <c r="A553" s="503"/>
      <c r="B553" s="510"/>
      <c r="C553" s="510"/>
      <c r="D553" s="510"/>
      <c r="E553" s="511"/>
      <c r="F553" s="485"/>
      <c r="G553" s="482"/>
      <c r="H553" s="482"/>
      <c r="I553" s="482"/>
      <c r="J553" s="482"/>
      <c r="K553" s="522"/>
    </row>
    <row r="554" spans="1:11" ht="10.5" customHeight="1">
      <c r="A554" s="26">
        <v>5</v>
      </c>
      <c r="B554" s="27" t="s">
        <v>140</v>
      </c>
      <c r="C554" s="28"/>
      <c r="D554" s="28"/>
      <c r="E554" s="28"/>
      <c r="F554" s="29"/>
      <c r="G554" s="30"/>
      <c r="H554" s="30"/>
      <c r="I554" s="30"/>
      <c r="J554" s="30"/>
      <c r="K554" s="58"/>
    </row>
    <row r="555" spans="1:11" ht="21" customHeight="1">
      <c r="A555" s="22" t="s">
        <v>141</v>
      </c>
      <c r="B555" s="31" t="s">
        <v>142</v>
      </c>
      <c r="C555" s="32"/>
      <c r="D555" s="32"/>
      <c r="E555" s="32"/>
      <c r="F555" s="33"/>
      <c r="G555" s="34"/>
      <c r="H555" s="34"/>
      <c r="I555" s="34"/>
      <c r="J555" s="34"/>
      <c r="K555" s="57"/>
    </row>
    <row r="556" spans="1:11" ht="20.85" customHeight="1">
      <c r="A556" s="498" t="s">
        <v>143</v>
      </c>
      <c r="B556" s="508" t="s">
        <v>144</v>
      </c>
      <c r="C556" s="508"/>
      <c r="D556" s="508"/>
      <c r="E556" s="509"/>
      <c r="F556" s="484"/>
      <c r="G556" s="481"/>
      <c r="H556" s="481"/>
      <c r="I556" s="481"/>
      <c r="J556" s="481"/>
      <c r="K556" s="522"/>
    </row>
    <row r="557" spans="1:11" ht="6.75" customHeight="1">
      <c r="A557" s="500"/>
      <c r="B557" s="510"/>
      <c r="C557" s="510"/>
      <c r="D557" s="510"/>
      <c r="E557" s="511"/>
      <c r="F557" s="485"/>
      <c r="G557" s="482"/>
      <c r="H557" s="482"/>
      <c r="I557" s="482"/>
      <c r="J557" s="482"/>
      <c r="K557" s="522"/>
    </row>
    <row r="558" spans="1:11" ht="20.85" customHeight="1">
      <c r="A558" s="26" t="s">
        <v>145</v>
      </c>
      <c r="B558" s="27" t="s">
        <v>146</v>
      </c>
      <c r="C558" s="35"/>
      <c r="D558" s="35"/>
      <c r="E558" s="35"/>
      <c r="F558" s="33"/>
      <c r="G558" s="34"/>
      <c r="H558" s="34"/>
      <c r="I558" s="34"/>
      <c r="J558" s="34"/>
      <c r="K558" s="57"/>
    </row>
    <row r="559" spans="1:11" ht="20.85" customHeight="1">
      <c r="A559" s="26" t="s">
        <v>147</v>
      </c>
      <c r="B559" s="27" t="s">
        <v>148</v>
      </c>
      <c r="C559" s="35"/>
      <c r="D559" s="35"/>
      <c r="E559" s="35"/>
      <c r="F559" s="33"/>
      <c r="G559" s="34"/>
      <c r="H559" s="34"/>
      <c r="I559" s="34"/>
      <c r="J559" s="34"/>
      <c r="K559" s="57"/>
    </row>
    <row r="560" spans="1:11" ht="15" customHeight="1">
      <c r="A560" s="501">
        <v>6</v>
      </c>
      <c r="B560" s="508" t="s">
        <v>149</v>
      </c>
      <c r="C560" s="508"/>
      <c r="D560" s="508"/>
      <c r="E560" s="509"/>
      <c r="F560" s="484"/>
      <c r="G560" s="481"/>
      <c r="H560" s="481"/>
      <c r="I560" s="481"/>
      <c r="J560" s="481"/>
      <c r="K560" s="522"/>
    </row>
    <row r="561" spans="1:11">
      <c r="A561" s="503"/>
      <c r="B561" s="510"/>
      <c r="C561" s="510"/>
      <c r="D561" s="510"/>
      <c r="E561" s="511"/>
      <c r="F561" s="485"/>
      <c r="G561" s="482"/>
      <c r="H561" s="482"/>
      <c r="I561" s="482"/>
      <c r="J561" s="482"/>
      <c r="K561" s="522"/>
    </row>
    <row r="562" spans="1:11" ht="15" customHeight="1">
      <c r="A562" s="501">
        <v>7</v>
      </c>
      <c r="B562" s="508" t="s">
        <v>150</v>
      </c>
      <c r="C562" s="508"/>
      <c r="D562" s="508"/>
      <c r="E562" s="509"/>
      <c r="F562" s="484"/>
      <c r="G562" s="481"/>
      <c r="H562" s="481"/>
      <c r="I562" s="481"/>
      <c r="J562" s="481"/>
      <c r="K562" s="522"/>
    </row>
    <row r="563" spans="1:11" ht="16.5" customHeight="1">
      <c r="A563" s="503"/>
      <c r="B563" s="510"/>
      <c r="C563" s="510"/>
      <c r="D563" s="510"/>
      <c r="E563" s="511"/>
      <c r="F563" s="485"/>
      <c r="G563" s="482"/>
      <c r="H563" s="482"/>
      <c r="I563" s="482"/>
      <c r="J563" s="482"/>
      <c r="K563" s="522"/>
    </row>
    <row r="564" spans="1:11" ht="9" customHeight="1">
      <c r="A564" s="26">
        <v>8</v>
      </c>
      <c r="B564" s="27" t="s">
        <v>151</v>
      </c>
      <c r="C564" s="35"/>
      <c r="D564" s="35"/>
      <c r="E564" s="35"/>
      <c r="F564" s="29"/>
      <c r="G564" s="30"/>
      <c r="H564" s="30"/>
      <c r="I564" s="30"/>
      <c r="J564" s="30"/>
      <c r="K564" s="58"/>
    </row>
    <row r="565" spans="1:11" ht="15" customHeight="1">
      <c r="A565" s="21" t="s">
        <v>141</v>
      </c>
      <c r="B565" s="36" t="s">
        <v>152</v>
      </c>
      <c r="C565" s="7"/>
      <c r="D565" s="7"/>
      <c r="E565" s="7"/>
      <c r="F565" s="484"/>
      <c r="G565" s="481"/>
      <c r="H565" s="481"/>
      <c r="I565" s="481"/>
      <c r="J565" s="481"/>
      <c r="K565" s="522"/>
    </row>
    <row r="566" spans="1:11">
      <c r="A566" s="22"/>
      <c r="B566" s="37" t="s">
        <v>153</v>
      </c>
      <c r="C566" s="38"/>
      <c r="D566" s="38"/>
      <c r="E566" s="38"/>
      <c r="F566" s="485"/>
      <c r="G566" s="482"/>
      <c r="H566" s="482"/>
      <c r="I566" s="482"/>
      <c r="J566" s="482"/>
      <c r="K566" s="522"/>
    </row>
    <row r="567" spans="1:11">
      <c r="A567" s="21" t="s">
        <v>143</v>
      </c>
      <c r="B567" s="39" t="s">
        <v>154</v>
      </c>
      <c r="C567" s="7"/>
      <c r="D567" s="7"/>
      <c r="E567" s="7"/>
      <c r="F567" s="484"/>
      <c r="G567" s="481"/>
      <c r="H567" s="481"/>
      <c r="I567" s="481"/>
      <c r="J567" s="481"/>
      <c r="K567" s="522"/>
    </row>
    <row r="568" spans="1:11" ht="15" customHeight="1">
      <c r="A568" s="40"/>
      <c r="B568" s="514" t="s">
        <v>155</v>
      </c>
      <c r="C568" s="514"/>
      <c r="D568" s="514"/>
      <c r="E568" s="515"/>
      <c r="F568" s="497"/>
      <c r="G568" s="483"/>
      <c r="H568" s="483"/>
      <c r="I568" s="483"/>
      <c r="J568" s="483"/>
      <c r="K568" s="522"/>
    </row>
    <row r="569" spans="1:11">
      <c r="A569" s="41"/>
      <c r="B569" s="516"/>
      <c r="C569" s="516"/>
      <c r="D569" s="516"/>
      <c r="E569" s="517"/>
      <c r="F569" s="485"/>
      <c r="G569" s="482"/>
      <c r="H569" s="482"/>
      <c r="I569" s="482"/>
      <c r="J569" s="482"/>
      <c r="K569" s="522"/>
    </row>
    <row r="570" spans="1:11">
      <c r="A570" s="24" t="s">
        <v>145</v>
      </c>
      <c r="B570" s="42" t="s">
        <v>156</v>
      </c>
      <c r="C570" s="43"/>
      <c r="D570" s="43"/>
      <c r="E570" s="43"/>
      <c r="F570" s="484"/>
      <c r="G570" s="481"/>
      <c r="H570" s="481"/>
      <c r="I570" s="481"/>
      <c r="J570" s="481"/>
      <c r="K570" s="523"/>
    </row>
    <row r="571" spans="1:11">
      <c r="A571" s="41"/>
      <c r="B571" s="44" t="s">
        <v>157</v>
      </c>
      <c r="C571" s="38"/>
      <c r="D571" s="38"/>
      <c r="E571" s="38"/>
      <c r="F571" s="485"/>
      <c r="G571" s="482"/>
      <c r="H571" s="482"/>
      <c r="I571" s="482"/>
      <c r="J571" s="482"/>
      <c r="K571" s="523"/>
    </row>
    <row r="572" spans="1:11">
      <c r="A572" s="21" t="s">
        <v>147</v>
      </c>
      <c r="B572" s="39" t="s">
        <v>158</v>
      </c>
      <c r="F572" s="484"/>
      <c r="G572" s="481"/>
      <c r="H572" s="481"/>
      <c r="I572" s="481"/>
      <c r="J572" s="481"/>
      <c r="K572" s="523"/>
    </row>
    <row r="573" spans="1:11">
      <c r="A573" s="22"/>
      <c r="B573" s="44" t="s">
        <v>159</v>
      </c>
      <c r="C573" s="32"/>
      <c r="D573" s="32"/>
      <c r="E573" s="32"/>
      <c r="F573" s="485"/>
      <c r="G573" s="482"/>
      <c r="H573" s="482"/>
      <c r="I573" s="482"/>
      <c r="J573" s="482"/>
      <c r="K573" s="523"/>
    </row>
    <row r="574" spans="1:11">
      <c r="A574" s="21" t="s">
        <v>160</v>
      </c>
      <c r="B574" s="39" t="s">
        <v>161</v>
      </c>
      <c r="F574" s="484"/>
      <c r="G574" s="481"/>
      <c r="H574" s="481"/>
      <c r="I574" s="481"/>
      <c r="J574" s="481"/>
      <c r="K574" s="523"/>
    </row>
    <row r="575" spans="1:11">
      <c r="A575" s="22"/>
      <c r="B575" s="31" t="s">
        <v>162</v>
      </c>
      <c r="C575" s="32"/>
      <c r="D575" s="32"/>
      <c r="E575" s="32"/>
      <c r="F575" s="485"/>
      <c r="G575" s="482"/>
      <c r="H575" s="482"/>
      <c r="I575" s="482"/>
      <c r="J575" s="482"/>
      <c r="K575" s="523"/>
    </row>
    <row r="576" spans="1:11">
      <c r="A576" s="21" t="s">
        <v>163</v>
      </c>
      <c r="B576" s="39" t="s">
        <v>164</v>
      </c>
      <c r="F576" s="484"/>
      <c r="G576" s="481"/>
      <c r="H576" s="481"/>
      <c r="I576" s="481"/>
      <c r="J576" s="481"/>
      <c r="K576" s="523"/>
    </row>
    <row r="577" spans="1:11">
      <c r="A577" s="45"/>
      <c r="B577" s="44" t="s">
        <v>165</v>
      </c>
      <c r="C577" s="32"/>
      <c r="D577" s="32"/>
      <c r="E577" s="32"/>
      <c r="F577" s="485"/>
      <c r="G577" s="482"/>
      <c r="H577" s="482"/>
      <c r="I577" s="482"/>
      <c r="J577" s="482"/>
      <c r="K577" s="523"/>
    </row>
    <row r="578" spans="1:11" ht="15" customHeight="1">
      <c r="A578" s="498">
        <v>9</v>
      </c>
      <c r="B578" s="512" t="s">
        <v>166</v>
      </c>
      <c r="C578" s="512"/>
      <c r="D578" s="512"/>
      <c r="E578" s="512"/>
      <c r="F578" s="484"/>
      <c r="G578" s="481"/>
      <c r="H578" s="481"/>
      <c r="I578" s="481"/>
      <c r="J578" s="481"/>
      <c r="K578" s="481"/>
    </row>
    <row r="579" spans="1:11">
      <c r="A579" s="500"/>
      <c r="B579" s="513"/>
      <c r="C579" s="513"/>
      <c r="D579" s="513"/>
      <c r="E579" s="513"/>
      <c r="F579" s="485"/>
      <c r="G579" s="482"/>
      <c r="H579" s="482"/>
      <c r="I579" s="482"/>
      <c r="J579" s="482"/>
      <c r="K579" s="482"/>
    </row>
    <row r="580" spans="1:11" ht="30" customHeight="1">
      <c r="A580" s="26">
        <v>10</v>
      </c>
      <c r="B580" s="46" t="s">
        <v>167</v>
      </c>
      <c r="C580" s="28"/>
      <c r="D580" s="28"/>
      <c r="E580" s="28"/>
      <c r="F580" s="33"/>
      <c r="G580" s="34"/>
      <c r="H580" s="34"/>
      <c r="I580" s="34"/>
      <c r="J580" s="34"/>
      <c r="K580" s="34"/>
    </row>
    <row r="581" spans="1:11" ht="21.75" customHeight="1">
      <c r="A581" s="491" t="s">
        <v>85</v>
      </c>
      <c r="B581" s="492"/>
      <c r="C581" s="47"/>
      <c r="D581" s="47"/>
      <c r="E581" s="47"/>
      <c r="F581" s="48"/>
      <c r="G581" s="34"/>
      <c r="H581" s="34"/>
      <c r="I581" s="34"/>
      <c r="J581" s="34"/>
      <c r="K581" s="59"/>
    </row>
    <row r="582" spans="1:11">
      <c r="A582" s="45"/>
      <c r="B582" s="32" t="s">
        <v>168</v>
      </c>
      <c r="C582" s="32"/>
      <c r="D582" s="32"/>
      <c r="E582" s="32"/>
      <c r="F582" s="33"/>
      <c r="G582" s="34"/>
      <c r="H582" s="34"/>
      <c r="I582" s="34"/>
      <c r="J582" s="34"/>
      <c r="K582" s="59"/>
    </row>
    <row r="583" spans="1:11" ht="30" customHeight="1">
      <c r="A583" s="26">
        <v>1</v>
      </c>
      <c r="B583" s="27" t="s">
        <v>169</v>
      </c>
      <c r="C583" s="28"/>
      <c r="D583" s="28"/>
      <c r="E583" s="28"/>
      <c r="F583" s="33"/>
      <c r="G583" s="34"/>
      <c r="H583" s="34"/>
      <c r="I583" s="34"/>
      <c r="J583" s="34"/>
      <c r="K583" s="34"/>
    </row>
    <row r="584" spans="1:11" ht="30" customHeight="1">
      <c r="A584" s="26">
        <v>2</v>
      </c>
      <c r="B584" s="27" t="s">
        <v>170</v>
      </c>
      <c r="C584" s="28"/>
      <c r="D584" s="28"/>
      <c r="E584" s="28"/>
      <c r="F584" s="33"/>
      <c r="G584" s="34"/>
      <c r="H584" s="34"/>
      <c r="I584" s="34"/>
      <c r="J584" s="34"/>
      <c r="K584" s="34"/>
    </row>
    <row r="585" spans="1:11">
      <c r="A585" s="49"/>
      <c r="B585" s="50" t="s">
        <v>171</v>
      </c>
      <c r="C585" s="28"/>
      <c r="D585" s="28"/>
      <c r="E585" s="28"/>
      <c r="F585" s="33"/>
      <c r="G585" s="34"/>
      <c r="H585" s="34"/>
      <c r="I585" s="34"/>
      <c r="J585" s="34"/>
      <c r="K585" s="34"/>
    </row>
    <row r="601" spans="1:11">
      <c r="A601" s="486">
        <f>'Bid-Summary'!B115</f>
        <v>0</v>
      </c>
      <c r="B601" s="486"/>
      <c r="C601" s="487">
        <f>'Bid-Summary'!C116</f>
        <v>0</v>
      </c>
      <c r="D601" s="487"/>
      <c r="E601" s="487"/>
      <c r="F601" s="487"/>
      <c r="G601" s="487"/>
      <c r="H601" s="487"/>
      <c r="I601" s="487"/>
      <c r="J601" s="488"/>
      <c r="K601" s="54">
        <f>'Bid-Summary'!D115</f>
        <v>0</v>
      </c>
    </row>
    <row r="602" spans="1:11" s="17" customFormat="1" ht="22.35" customHeight="1">
      <c r="A602" s="506" t="s">
        <v>71</v>
      </c>
      <c r="B602" s="50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99">
        <v>1</v>
      </c>
      <c r="B603" s="508" t="s">
        <v>136</v>
      </c>
      <c r="C603" s="508"/>
      <c r="D603" s="508"/>
      <c r="E603" s="509"/>
      <c r="F603" s="504"/>
      <c r="G603" s="481"/>
      <c r="H603" s="481"/>
      <c r="I603" s="481"/>
      <c r="J603" s="481"/>
      <c r="K603" s="522"/>
    </row>
    <row r="604" spans="1:11" ht="18.75" customHeight="1">
      <c r="A604" s="500"/>
      <c r="B604" s="510"/>
      <c r="C604" s="510"/>
      <c r="D604" s="510"/>
      <c r="E604" s="511"/>
      <c r="F604" s="505"/>
      <c r="G604" s="482"/>
      <c r="H604" s="482"/>
      <c r="I604" s="482"/>
      <c r="J604" s="482"/>
      <c r="K604" s="522"/>
    </row>
    <row r="605" spans="1:11" ht="15" customHeight="1">
      <c r="A605" s="498">
        <v>2</v>
      </c>
      <c r="B605" s="508" t="s">
        <v>137</v>
      </c>
      <c r="C605" s="508"/>
      <c r="D605" s="508"/>
      <c r="E605" s="509"/>
      <c r="F605" s="484"/>
      <c r="G605" s="481"/>
      <c r="H605" s="481"/>
      <c r="I605" s="481"/>
      <c r="J605" s="481"/>
      <c r="K605" s="522"/>
    </row>
    <row r="606" spans="1:11">
      <c r="A606" s="499"/>
      <c r="B606" s="518"/>
      <c r="C606" s="518"/>
      <c r="D606" s="518"/>
      <c r="E606" s="519"/>
      <c r="F606" s="497"/>
      <c r="G606" s="483"/>
      <c r="H606" s="483"/>
      <c r="I606" s="483"/>
      <c r="J606" s="483"/>
      <c r="K606" s="522"/>
    </row>
    <row r="607" spans="1:11" ht="27" customHeight="1">
      <c r="A607" s="500"/>
      <c r="B607" s="510"/>
      <c r="C607" s="510"/>
      <c r="D607" s="510"/>
      <c r="E607" s="511"/>
      <c r="F607" s="485"/>
      <c r="G607" s="482"/>
      <c r="H607" s="482"/>
      <c r="I607" s="482"/>
      <c r="J607" s="482"/>
      <c r="K607" s="522"/>
    </row>
    <row r="608" spans="1:11" ht="15" customHeight="1">
      <c r="A608" s="498">
        <v>3</v>
      </c>
      <c r="B608" s="508" t="s">
        <v>138</v>
      </c>
      <c r="C608" s="508"/>
      <c r="D608" s="508"/>
      <c r="E608" s="509"/>
      <c r="F608" s="484"/>
      <c r="G608" s="481"/>
      <c r="H608" s="481"/>
      <c r="I608" s="481"/>
      <c r="J608" s="481"/>
      <c r="K608" s="522"/>
    </row>
    <row r="609" spans="1:11">
      <c r="A609" s="499"/>
      <c r="B609" s="518"/>
      <c r="C609" s="518"/>
      <c r="D609" s="518"/>
      <c r="E609" s="519"/>
      <c r="F609" s="497"/>
      <c r="G609" s="483"/>
      <c r="H609" s="483"/>
      <c r="I609" s="483"/>
      <c r="J609" s="483"/>
      <c r="K609" s="522"/>
    </row>
    <row r="610" spans="1:11" ht="60" customHeight="1">
      <c r="A610" s="500"/>
      <c r="B610" s="510"/>
      <c r="C610" s="510"/>
      <c r="D610" s="510"/>
      <c r="E610" s="511"/>
      <c r="F610" s="485"/>
      <c r="G610" s="482"/>
      <c r="H610" s="482"/>
      <c r="I610" s="482"/>
      <c r="J610" s="482"/>
      <c r="K610" s="522"/>
    </row>
    <row r="611" spans="1:11" ht="15" customHeight="1">
      <c r="A611" s="501">
        <v>4</v>
      </c>
      <c r="B611" s="508" t="s">
        <v>139</v>
      </c>
      <c r="C611" s="508"/>
      <c r="D611" s="508"/>
      <c r="E611" s="509"/>
      <c r="F611" s="484"/>
      <c r="G611" s="481"/>
      <c r="H611" s="481"/>
      <c r="I611" s="481"/>
      <c r="J611" s="481"/>
      <c r="K611" s="522"/>
    </row>
    <row r="612" spans="1:11">
      <c r="A612" s="502"/>
      <c r="B612" s="518"/>
      <c r="C612" s="518"/>
      <c r="D612" s="518"/>
      <c r="E612" s="519"/>
      <c r="F612" s="497"/>
      <c r="G612" s="483"/>
      <c r="H612" s="483"/>
      <c r="I612" s="483"/>
      <c r="J612" s="483"/>
      <c r="K612" s="522"/>
    </row>
    <row r="613" spans="1:11" ht="25.5" customHeight="1">
      <c r="A613" s="503"/>
      <c r="B613" s="510"/>
      <c r="C613" s="510"/>
      <c r="D613" s="510"/>
      <c r="E613" s="511"/>
      <c r="F613" s="485"/>
      <c r="G613" s="482"/>
      <c r="H613" s="482"/>
      <c r="I613" s="482"/>
      <c r="J613" s="482"/>
      <c r="K613" s="522"/>
    </row>
    <row r="614" spans="1:11" ht="10.5" customHeight="1">
      <c r="A614" s="26">
        <v>5</v>
      </c>
      <c r="B614" s="27" t="s">
        <v>140</v>
      </c>
      <c r="C614" s="28"/>
      <c r="D614" s="28"/>
      <c r="E614" s="28"/>
      <c r="F614" s="29"/>
      <c r="G614" s="30"/>
      <c r="H614" s="30"/>
      <c r="I614" s="30"/>
      <c r="J614" s="30"/>
      <c r="K614" s="58"/>
    </row>
    <row r="615" spans="1:11" ht="21" customHeight="1">
      <c r="A615" s="22" t="s">
        <v>141</v>
      </c>
      <c r="B615" s="31" t="s">
        <v>142</v>
      </c>
      <c r="C615" s="32"/>
      <c r="D615" s="32"/>
      <c r="E615" s="32"/>
      <c r="F615" s="33"/>
      <c r="G615" s="34"/>
      <c r="H615" s="34"/>
      <c r="I615" s="34"/>
      <c r="J615" s="34"/>
      <c r="K615" s="57"/>
    </row>
    <row r="616" spans="1:11" ht="20.85" customHeight="1">
      <c r="A616" s="498" t="s">
        <v>143</v>
      </c>
      <c r="B616" s="508" t="s">
        <v>144</v>
      </c>
      <c r="C616" s="508"/>
      <c r="D616" s="508"/>
      <c r="E616" s="509"/>
      <c r="F616" s="484"/>
      <c r="G616" s="481"/>
      <c r="H616" s="481"/>
      <c r="I616" s="481"/>
      <c r="J616" s="481"/>
      <c r="K616" s="522"/>
    </row>
    <row r="617" spans="1:11" ht="6.75" customHeight="1">
      <c r="A617" s="500"/>
      <c r="B617" s="510"/>
      <c r="C617" s="510"/>
      <c r="D617" s="510"/>
      <c r="E617" s="511"/>
      <c r="F617" s="485"/>
      <c r="G617" s="482"/>
      <c r="H617" s="482"/>
      <c r="I617" s="482"/>
      <c r="J617" s="482"/>
      <c r="K617" s="522"/>
    </row>
    <row r="618" spans="1:11" ht="20.85" customHeight="1">
      <c r="A618" s="26" t="s">
        <v>145</v>
      </c>
      <c r="B618" s="27" t="s">
        <v>146</v>
      </c>
      <c r="C618" s="35"/>
      <c r="D618" s="35"/>
      <c r="E618" s="35"/>
      <c r="F618" s="33"/>
      <c r="G618" s="34"/>
      <c r="H618" s="34"/>
      <c r="I618" s="34"/>
      <c r="J618" s="34"/>
      <c r="K618" s="57"/>
    </row>
    <row r="619" spans="1:11" ht="20.85" customHeight="1">
      <c r="A619" s="26" t="s">
        <v>147</v>
      </c>
      <c r="B619" s="27" t="s">
        <v>148</v>
      </c>
      <c r="C619" s="35"/>
      <c r="D619" s="35"/>
      <c r="E619" s="35"/>
      <c r="F619" s="33"/>
      <c r="G619" s="34"/>
      <c r="H619" s="34"/>
      <c r="I619" s="34"/>
      <c r="J619" s="34"/>
      <c r="K619" s="57"/>
    </row>
    <row r="620" spans="1:11" ht="15" customHeight="1">
      <c r="A620" s="501">
        <v>6</v>
      </c>
      <c r="B620" s="508" t="s">
        <v>149</v>
      </c>
      <c r="C620" s="508"/>
      <c r="D620" s="508"/>
      <c r="E620" s="509"/>
      <c r="F620" s="484"/>
      <c r="G620" s="481"/>
      <c r="H620" s="481"/>
      <c r="I620" s="481"/>
      <c r="J620" s="481"/>
      <c r="K620" s="522"/>
    </row>
    <row r="621" spans="1:11">
      <c r="A621" s="503"/>
      <c r="B621" s="510"/>
      <c r="C621" s="510"/>
      <c r="D621" s="510"/>
      <c r="E621" s="511"/>
      <c r="F621" s="485"/>
      <c r="G621" s="482"/>
      <c r="H621" s="482"/>
      <c r="I621" s="482"/>
      <c r="J621" s="482"/>
      <c r="K621" s="522"/>
    </row>
    <row r="622" spans="1:11" ht="15" customHeight="1">
      <c r="A622" s="501">
        <v>7</v>
      </c>
      <c r="B622" s="508" t="s">
        <v>150</v>
      </c>
      <c r="C622" s="508"/>
      <c r="D622" s="508"/>
      <c r="E622" s="509"/>
      <c r="F622" s="484"/>
      <c r="G622" s="481"/>
      <c r="H622" s="481"/>
      <c r="I622" s="481"/>
      <c r="J622" s="481"/>
      <c r="K622" s="522"/>
    </row>
    <row r="623" spans="1:11" ht="16.5" customHeight="1">
      <c r="A623" s="503"/>
      <c r="B623" s="510"/>
      <c r="C623" s="510"/>
      <c r="D623" s="510"/>
      <c r="E623" s="511"/>
      <c r="F623" s="485"/>
      <c r="G623" s="482"/>
      <c r="H623" s="482"/>
      <c r="I623" s="482"/>
      <c r="J623" s="482"/>
      <c r="K623" s="522"/>
    </row>
    <row r="624" spans="1:11" ht="9" customHeight="1">
      <c r="A624" s="26">
        <v>8</v>
      </c>
      <c r="B624" s="27" t="s">
        <v>151</v>
      </c>
      <c r="C624" s="35"/>
      <c r="D624" s="35"/>
      <c r="E624" s="35"/>
      <c r="F624" s="29"/>
      <c r="G624" s="30"/>
      <c r="H624" s="30"/>
      <c r="I624" s="30"/>
      <c r="J624" s="30"/>
      <c r="K624" s="58"/>
    </row>
    <row r="625" spans="1:11" ht="15" customHeight="1">
      <c r="A625" s="21" t="s">
        <v>141</v>
      </c>
      <c r="B625" s="36" t="s">
        <v>152</v>
      </c>
      <c r="C625" s="7"/>
      <c r="D625" s="7"/>
      <c r="E625" s="7"/>
      <c r="F625" s="484"/>
      <c r="G625" s="481"/>
      <c r="H625" s="481"/>
      <c r="I625" s="481"/>
      <c r="J625" s="481"/>
      <c r="K625" s="522"/>
    </row>
    <row r="626" spans="1:11">
      <c r="A626" s="22"/>
      <c r="B626" s="37" t="s">
        <v>153</v>
      </c>
      <c r="C626" s="38"/>
      <c r="D626" s="38"/>
      <c r="E626" s="38"/>
      <c r="F626" s="485"/>
      <c r="G626" s="482"/>
      <c r="H626" s="482"/>
      <c r="I626" s="482"/>
      <c r="J626" s="482"/>
      <c r="K626" s="522"/>
    </row>
    <row r="627" spans="1:11">
      <c r="A627" s="21" t="s">
        <v>143</v>
      </c>
      <c r="B627" s="39" t="s">
        <v>154</v>
      </c>
      <c r="C627" s="7"/>
      <c r="D627" s="7"/>
      <c r="E627" s="7"/>
      <c r="F627" s="484"/>
      <c r="G627" s="481"/>
      <c r="H627" s="481"/>
      <c r="I627" s="481"/>
      <c r="J627" s="481"/>
      <c r="K627" s="522"/>
    </row>
    <row r="628" spans="1:11" ht="15" customHeight="1">
      <c r="A628" s="40"/>
      <c r="B628" s="514" t="s">
        <v>155</v>
      </c>
      <c r="C628" s="514"/>
      <c r="D628" s="514"/>
      <c r="E628" s="515"/>
      <c r="F628" s="497"/>
      <c r="G628" s="483"/>
      <c r="H628" s="483"/>
      <c r="I628" s="483"/>
      <c r="J628" s="483"/>
      <c r="K628" s="522"/>
    </row>
    <row r="629" spans="1:11">
      <c r="A629" s="41"/>
      <c r="B629" s="516"/>
      <c r="C629" s="516"/>
      <c r="D629" s="516"/>
      <c r="E629" s="517"/>
      <c r="F629" s="485"/>
      <c r="G629" s="482"/>
      <c r="H629" s="482"/>
      <c r="I629" s="482"/>
      <c r="J629" s="482"/>
      <c r="K629" s="522"/>
    </row>
    <row r="630" spans="1:11">
      <c r="A630" s="24" t="s">
        <v>145</v>
      </c>
      <c r="B630" s="42" t="s">
        <v>156</v>
      </c>
      <c r="C630" s="43"/>
      <c r="D630" s="43"/>
      <c r="E630" s="43"/>
      <c r="F630" s="484"/>
      <c r="G630" s="481"/>
      <c r="H630" s="481"/>
      <c r="I630" s="481"/>
      <c r="J630" s="481"/>
      <c r="K630" s="523"/>
    </row>
    <row r="631" spans="1:11">
      <c r="A631" s="41"/>
      <c r="B631" s="44" t="s">
        <v>157</v>
      </c>
      <c r="C631" s="38"/>
      <c r="D631" s="38"/>
      <c r="E631" s="38"/>
      <c r="F631" s="485"/>
      <c r="G631" s="482"/>
      <c r="H631" s="482"/>
      <c r="I631" s="482"/>
      <c r="J631" s="482"/>
      <c r="K631" s="523"/>
    </row>
    <row r="632" spans="1:11">
      <c r="A632" s="21" t="s">
        <v>147</v>
      </c>
      <c r="B632" s="39" t="s">
        <v>158</v>
      </c>
      <c r="F632" s="484"/>
      <c r="G632" s="481"/>
      <c r="H632" s="481"/>
      <c r="I632" s="481"/>
      <c r="J632" s="481"/>
      <c r="K632" s="523"/>
    </row>
    <row r="633" spans="1:11">
      <c r="A633" s="22"/>
      <c r="B633" s="44" t="s">
        <v>159</v>
      </c>
      <c r="C633" s="32"/>
      <c r="D633" s="32"/>
      <c r="E633" s="32"/>
      <c r="F633" s="485"/>
      <c r="G633" s="482"/>
      <c r="H633" s="482"/>
      <c r="I633" s="482"/>
      <c r="J633" s="482"/>
      <c r="K633" s="523"/>
    </row>
    <row r="634" spans="1:11">
      <c r="A634" s="21" t="s">
        <v>160</v>
      </c>
      <c r="B634" s="39" t="s">
        <v>161</v>
      </c>
      <c r="F634" s="484"/>
      <c r="G634" s="481"/>
      <c r="H634" s="481"/>
      <c r="I634" s="481"/>
      <c r="J634" s="481"/>
      <c r="K634" s="523"/>
    </row>
    <row r="635" spans="1:11">
      <c r="A635" s="22"/>
      <c r="B635" s="31" t="s">
        <v>162</v>
      </c>
      <c r="C635" s="32"/>
      <c r="D635" s="32"/>
      <c r="E635" s="32"/>
      <c r="F635" s="485"/>
      <c r="G635" s="482"/>
      <c r="H635" s="482"/>
      <c r="I635" s="482"/>
      <c r="J635" s="482"/>
      <c r="K635" s="523"/>
    </row>
    <row r="636" spans="1:11">
      <c r="A636" s="21" t="s">
        <v>163</v>
      </c>
      <c r="B636" s="39" t="s">
        <v>164</v>
      </c>
      <c r="F636" s="484"/>
      <c r="G636" s="481"/>
      <c r="H636" s="481"/>
      <c r="I636" s="481"/>
      <c r="J636" s="481"/>
      <c r="K636" s="523"/>
    </row>
    <row r="637" spans="1:11">
      <c r="A637" s="45"/>
      <c r="B637" s="44" t="s">
        <v>165</v>
      </c>
      <c r="C637" s="32"/>
      <c r="D637" s="32"/>
      <c r="E637" s="32"/>
      <c r="F637" s="485"/>
      <c r="G637" s="482"/>
      <c r="H637" s="482"/>
      <c r="I637" s="482"/>
      <c r="J637" s="482"/>
      <c r="K637" s="523"/>
    </row>
    <row r="638" spans="1:11" ht="15" customHeight="1">
      <c r="A638" s="498">
        <v>9</v>
      </c>
      <c r="B638" s="512" t="s">
        <v>166</v>
      </c>
      <c r="C638" s="512"/>
      <c r="D638" s="512"/>
      <c r="E638" s="512"/>
      <c r="F638" s="484"/>
      <c r="G638" s="481"/>
      <c r="H638" s="481"/>
      <c r="I638" s="481"/>
      <c r="J638" s="481"/>
      <c r="K638" s="481"/>
    </row>
    <row r="639" spans="1:11">
      <c r="A639" s="500"/>
      <c r="B639" s="513"/>
      <c r="C639" s="513"/>
      <c r="D639" s="513"/>
      <c r="E639" s="513"/>
      <c r="F639" s="485"/>
      <c r="G639" s="482"/>
      <c r="H639" s="482"/>
      <c r="I639" s="482"/>
      <c r="J639" s="482"/>
      <c r="K639" s="482"/>
    </row>
    <row r="640" spans="1:11" ht="30" customHeight="1">
      <c r="A640" s="26">
        <v>10</v>
      </c>
      <c r="B640" s="46" t="s">
        <v>167</v>
      </c>
      <c r="C640" s="28"/>
      <c r="D640" s="28"/>
      <c r="E640" s="28"/>
      <c r="F640" s="33"/>
      <c r="G640" s="34"/>
      <c r="H640" s="34"/>
      <c r="I640" s="34"/>
      <c r="J640" s="34"/>
      <c r="K640" s="34"/>
    </row>
    <row r="641" spans="1:11" ht="21.75" customHeight="1">
      <c r="A641" s="491" t="s">
        <v>85</v>
      </c>
      <c r="B641" s="492"/>
      <c r="C641" s="47"/>
      <c r="D641" s="47"/>
      <c r="E641" s="47"/>
      <c r="F641" s="48"/>
      <c r="G641" s="34"/>
      <c r="H641" s="34"/>
      <c r="I641" s="34"/>
      <c r="J641" s="34"/>
      <c r="K641" s="59"/>
    </row>
    <row r="642" spans="1:11">
      <c r="A642" s="45"/>
      <c r="B642" s="32" t="s">
        <v>168</v>
      </c>
      <c r="C642" s="32"/>
      <c r="D642" s="32"/>
      <c r="E642" s="32"/>
      <c r="F642" s="33"/>
      <c r="G642" s="34"/>
      <c r="H642" s="34"/>
      <c r="I642" s="34"/>
      <c r="J642" s="34"/>
      <c r="K642" s="59"/>
    </row>
    <row r="643" spans="1:11" ht="30" customHeight="1">
      <c r="A643" s="26">
        <v>1</v>
      </c>
      <c r="B643" s="27" t="s">
        <v>169</v>
      </c>
      <c r="C643" s="28"/>
      <c r="D643" s="28"/>
      <c r="E643" s="28"/>
      <c r="F643" s="33"/>
      <c r="G643" s="34"/>
      <c r="H643" s="34"/>
      <c r="I643" s="34"/>
      <c r="J643" s="34"/>
      <c r="K643" s="34"/>
    </row>
    <row r="644" spans="1:11" ht="30" customHeight="1">
      <c r="A644" s="26">
        <v>2</v>
      </c>
      <c r="B644" s="27" t="s">
        <v>170</v>
      </c>
      <c r="C644" s="28"/>
      <c r="D644" s="28"/>
      <c r="E644" s="28"/>
      <c r="F644" s="33"/>
      <c r="G644" s="34"/>
      <c r="H644" s="34"/>
      <c r="I644" s="34"/>
      <c r="J644" s="34"/>
      <c r="K644" s="34"/>
    </row>
    <row r="645" spans="1:11">
      <c r="A645" s="49"/>
      <c r="B645" s="50" t="s">
        <v>171</v>
      </c>
      <c r="C645" s="28"/>
      <c r="D645" s="28"/>
      <c r="E645" s="28"/>
      <c r="F645" s="33"/>
      <c r="G645" s="34"/>
      <c r="H645" s="34"/>
      <c r="I645" s="34"/>
      <c r="J645" s="34"/>
      <c r="K645" s="34"/>
    </row>
    <row r="661" spans="1:11">
      <c r="A661" s="486">
        <f>'Bid-Summary'!B126</f>
        <v>0</v>
      </c>
      <c r="B661" s="486"/>
      <c r="C661" s="487">
        <f>'Bid-Summary'!C127</f>
        <v>0</v>
      </c>
      <c r="D661" s="487"/>
      <c r="E661" s="487"/>
      <c r="F661" s="487"/>
      <c r="G661" s="487"/>
      <c r="H661" s="487"/>
      <c r="I661" s="487"/>
      <c r="J661" s="488"/>
      <c r="K661" s="54">
        <f>'Bid-Summary'!D126</f>
        <v>0</v>
      </c>
    </row>
    <row r="662" spans="1:11" s="17" customFormat="1" ht="22.35" customHeight="1">
      <c r="A662" s="506" t="s">
        <v>71</v>
      </c>
      <c r="B662" s="50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99">
        <v>1</v>
      </c>
      <c r="B663" s="508" t="s">
        <v>136</v>
      </c>
      <c r="C663" s="508"/>
      <c r="D663" s="508"/>
      <c r="E663" s="509"/>
      <c r="F663" s="504"/>
      <c r="G663" s="481"/>
      <c r="H663" s="481"/>
      <c r="I663" s="481"/>
      <c r="J663" s="481"/>
      <c r="K663" s="522"/>
    </row>
    <row r="664" spans="1:11" ht="18.75" customHeight="1">
      <c r="A664" s="500"/>
      <c r="B664" s="510"/>
      <c r="C664" s="510"/>
      <c r="D664" s="510"/>
      <c r="E664" s="511"/>
      <c r="F664" s="505"/>
      <c r="G664" s="482"/>
      <c r="H664" s="482"/>
      <c r="I664" s="482"/>
      <c r="J664" s="482"/>
      <c r="K664" s="522"/>
    </row>
    <row r="665" spans="1:11" ht="15" customHeight="1">
      <c r="A665" s="498">
        <v>2</v>
      </c>
      <c r="B665" s="508" t="s">
        <v>137</v>
      </c>
      <c r="C665" s="508"/>
      <c r="D665" s="508"/>
      <c r="E665" s="509"/>
      <c r="F665" s="484"/>
      <c r="G665" s="481"/>
      <c r="H665" s="481"/>
      <c r="I665" s="481"/>
      <c r="J665" s="481"/>
      <c r="K665" s="522"/>
    </row>
    <row r="666" spans="1:11">
      <c r="A666" s="499"/>
      <c r="B666" s="518"/>
      <c r="C666" s="518"/>
      <c r="D666" s="518"/>
      <c r="E666" s="519"/>
      <c r="F666" s="497"/>
      <c r="G666" s="483"/>
      <c r="H666" s="483"/>
      <c r="I666" s="483"/>
      <c r="J666" s="483"/>
      <c r="K666" s="522"/>
    </row>
    <row r="667" spans="1:11" ht="27" customHeight="1">
      <c r="A667" s="500"/>
      <c r="B667" s="510"/>
      <c r="C667" s="510"/>
      <c r="D667" s="510"/>
      <c r="E667" s="511"/>
      <c r="F667" s="485"/>
      <c r="G667" s="482"/>
      <c r="H667" s="482"/>
      <c r="I667" s="482"/>
      <c r="J667" s="482"/>
      <c r="K667" s="522"/>
    </row>
    <row r="668" spans="1:11" ht="15" customHeight="1">
      <c r="A668" s="498">
        <v>3</v>
      </c>
      <c r="B668" s="508" t="s">
        <v>138</v>
      </c>
      <c r="C668" s="508"/>
      <c r="D668" s="508"/>
      <c r="E668" s="509"/>
      <c r="F668" s="484"/>
      <c r="G668" s="481"/>
      <c r="H668" s="481"/>
      <c r="I668" s="481"/>
      <c r="J668" s="481"/>
      <c r="K668" s="522"/>
    </row>
    <row r="669" spans="1:11">
      <c r="A669" s="499"/>
      <c r="B669" s="518"/>
      <c r="C669" s="518"/>
      <c r="D669" s="518"/>
      <c r="E669" s="519"/>
      <c r="F669" s="497"/>
      <c r="G669" s="483"/>
      <c r="H669" s="483"/>
      <c r="I669" s="483"/>
      <c r="J669" s="483"/>
      <c r="K669" s="522"/>
    </row>
    <row r="670" spans="1:11" ht="60" customHeight="1">
      <c r="A670" s="500"/>
      <c r="B670" s="510"/>
      <c r="C670" s="510"/>
      <c r="D670" s="510"/>
      <c r="E670" s="511"/>
      <c r="F670" s="485"/>
      <c r="G670" s="482"/>
      <c r="H670" s="482"/>
      <c r="I670" s="482"/>
      <c r="J670" s="482"/>
      <c r="K670" s="522"/>
    </row>
    <row r="671" spans="1:11" ht="15" customHeight="1">
      <c r="A671" s="501">
        <v>4</v>
      </c>
      <c r="B671" s="508" t="s">
        <v>139</v>
      </c>
      <c r="C671" s="508"/>
      <c r="D671" s="508"/>
      <c r="E671" s="509"/>
      <c r="F671" s="484"/>
      <c r="G671" s="481"/>
      <c r="H671" s="481"/>
      <c r="I671" s="481"/>
      <c r="J671" s="481"/>
      <c r="K671" s="522"/>
    </row>
    <row r="672" spans="1:11">
      <c r="A672" s="502"/>
      <c r="B672" s="518"/>
      <c r="C672" s="518"/>
      <c r="D672" s="518"/>
      <c r="E672" s="519"/>
      <c r="F672" s="497"/>
      <c r="G672" s="483"/>
      <c r="H672" s="483"/>
      <c r="I672" s="483"/>
      <c r="J672" s="483"/>
      <c r="K672" s="522"/>
    </row>
    <row r="673" spans="1:11" ht="25.5" customHeight="1">
      <c r="A673" s="503"/>
      <c r="B673" s="510"/>
      <c r="C673" s="510"/>
      <c r="D673" s="510"/>
      <c r="E673" s="511"/>
      <c r="F673" s="485"/>
      <c r="G673" s="482"/>
      <c r="H673" s="482"/>
      <c r="I673" s="482"/>
      <c r="J673" s="482"/>
      <c r="K673" s="522"/>
    </row>
    <row r="674" spans="1:11" ht="10.5" customHeight="1">
      <c r="A674" s="26">
        <v>5</v>
      </c>
      <c r="B674" s="27" t="s">
        <v>140</v>
      </c>
      <c r="C674" s="28"/>
      <c r="D674" s="28"/>
      <c r="E674" s="28"/>
      <c r="F674" s="29"/>
      <c r="G674" s="30"/>
      <c r="H674" s="30"/>
      <c r="I674" s="30"/>
      <c r="J674" s="30"/>
      <c r="K674" s="58"/>
    </row>
    <row r="675" spans="1:11" ht="21" customHeight="1">
      <c r="A675" s="22" t="s">
        <v>141</v>
      </c>
      <c r="B675" s="31" t="s">
        <v>142</v>
      </c>
      <c r="C675" s="32"/>
      <c r="D675" s="32"/>
      <c r="E675" s="32"/>
      <c r="F675" s="33"/>
      <c r="G675" s="34"/>
      <c r="H675" s="34"/>
      <c r="I675" s="34"/>
      <c r="J675" s="34"/>
      <c r="K675" s="57"/>
    </row>
    <row r="676" spans="1:11" ht="20.85" customHeight="1">
      <c r="A676" s="498" t="s">
        <v>143</v>
      </c>
      <c r="B676" s="508" t="s">
        <v>144</v>
      </c>
      <c r="C676" s="508"/>
      <c r="D676" s="508"/>
      <c r="E676" s="509"/>
      <c r="F676" s="484"/>
      <c r="G676" s="481"/>
      <c r="H676" s="481"/>
      <c r="I676" s="481"/>
      <c r="J676" s="481"/>
      <c r="K676" s="522"/>
    </row>
    <row r="677" spans="1:11" ht="6.75" customHeight="1">
      <c r="A677" s="500"/>
      <c r="B677" s="510"/>
      <c r="C677" s="510"/>
      <c r="D677" s="510"/>
      <c r="E677" s="511"/>
      <c r="F677" s="485"/>
      <c r="G677" s="482"/>
      <c r="H677" s="482"/>
      <c r="I677" s="482"/>
      <c r="J677" s="482"/>
      <c r="K677" s="522"/>
    </row>
    <row r="678" spans="1:11" ht="20.85" customHeight="1">
      <c r="A678" s="26" t="s">
        <v>145</v>
      </c>
      <c r="B678" s="27" t="s">
        <v>146</v>
      </c>
      <c r="C678" s="35"/>
      <c r="D678" s="35"/>
      <c r="E678" s="35"/>
      <c r="F678" s="33"/>
      <c r="G678" s="34"/>
      <c r="H678" s="34"/>
      <c r="I678" s="34"/>
      <c r="J678" s="34"/>
      <c r="K678" s="57"/>
    </row>
    <row r="679" spans="1:11" ht="20.85" customHeight="1">
      <c r="A679" s="26" t="s">
        <v>147</v>
      </c>
      <c r="B679" s="27" t="s">
        <v>148</v>
      </c>
      <c r="C679" s="35"/>
      <c r="D679" s="35"/>
      <c r="E679" s="35"/>
      <c r="F679" s="33"/>
      <c r="G679" s="34"/>
      <c r="H679" s="34"/>
      <c r="I679" s="34"/>
      <c r="J679" s="34"/>
      <c r="K679" s="57"/>
    </row>
    <row r="680" spans="1:11" ht="15" customHeight="1">
      <c r="A680" s="501">
        <v>6</v>
      </c>
      <c r="B680" s="508" t="s">
        <v>149</v>
      </c>
      <c r="C680" s="508"/>
      <c r="D680" s="508"/>
      <c r="E680" s="509"/>
      <c r="F680" s="484"/>
      <c r="G680" s="481"/>
      <c r="H680" s="481"/>
      <c r="I680" s="481"/>
      <c r="J680" s="481"/>
      <c r="K680" s="522"/>
    </row>
    <row r="681" spans="1:11">
      <c r="A681" s="503"/>
      <c r="B681" s="510"/>
      <c r="C681" s="510"/>
      <c r="D681" s="510"/>
      <c r="E681" s="511"/>
      <c r="F681" s="485"/>
      <c r="G681" s="482"/>
      <c r="H681" s="482"/>
      <c r="I681" s="482"/>
      <c r="J681" s="482"/>
      <c r="K681" s="522"/>
    </row>
    <row r="682" spans="1:11" ht="15" customHeight="1">
      <c r="A682" s="501">
        <v>7</v>
      </c>
      <c r="B682" s="508" t="s">
        <v>150</v>
      </c>
      <c r="C682" s="508"/>
      <c r="D682" s="508"/>
      <c r="E682" s="509"/>
      <c r="F682" s="484"/>
      <c r="G682" s="481"/>
      <c r="H682" s="481"/>
      <c r="I682" s="481"/>
      <c r="J682" s="481"/>
      <c r="K682" s="522"/>
    </row>
    <row r="683" spans="1:11" ht="16.5" customHeight="1">
      <c r="A683" s="503"/>
      <c r="B683" s="510"/>
      <c r="C683" s="510"/>
      <c r="D683" s="510"/>
      <c r="E683" s="511"/>
      <c r="F683" s="485"/>
      <c r="G683" s="482"/>
      <c r="H683" s="482"/>
      <c r="I683" s="482"/>
      <c r="J683" s="482"/>
      <c r="K683" s="522"/>
    </row>
    <row r="684" spans="1:11" ht="9" customHeight="1">
      <c r="A684" s="26">
        <v>8</v>
      </c>
      <c r="B684" s="27" t="s">
        <v>151</v>
      </c>
      <c r="C684" s="35"/>
      <c r="D684" s="35"/>
      <c r="E684" s="35"/>
      <c r="F684" s="29"/>
      <c r="G684" s="30"/>
      <c r="H684" s="30"/>
      <c r="I684" s="30"/>
      <c r="J684" s="30"/>
      <c r="K684" s="58"/>
    </row>
    <row r="685" spans="1:11" ht="15" customHeight="1">
      <c r="A685" s="21" t="s">
        <v>141</v>
      </c>
      <c r="B685" s="36" t="s">
        <v>152</v>
      </c>
      <c r="C685" s="7"/>
      <c r="D685" s="7"/>
      <c r="E685" s="7"/>
      <c r="F685" s="484"/>
      <c r="G685" s="481"/>
      <c r="H685" s="481"/>
      <c r="I685" s="481"/>
      <c r="J685" s="481"/>
      <c r="K685" s="522"/>
    </row>
    <row r="686" spans="1:11">
      <c r="A686" s="22"/>
      <c r="B686" s="37" t="s">
        <v>153</v>
      </c>
      <c r="C686" s="38"/>
      <c r="D686" s="38"/>
      <c r="E686" s="38"/>
      <c r="F686" s="485"/>
      <c r="G686" s="482"/>
      <c r="H686" s="482"/>
      <c r="I686" s="482"/>
      <c r="J686" s="482"/>
      <c r="K686" s="522"/>
    </row>
    <row r="687" spans="1:11">
      <c r="A687" s="21" t="s">
        <v>143</v>
      </c>
      <c r="B687" s="39" t="s">
        <v>154</v>
      </c>
      <c r="C687" s="7"/>
      <c r="D687" s="7"/>
      <c r="E687" s="7"/>
      <c r="F687" s="484"/>
      <c r="G687" s="481"/>
      <c r="H687" s="481"/>
      <c r="I687" s="481"/>
      <c r="J687" s="481"/>
      <c r="K687" s="522"/>
    </row>
    <row r="688" spans="1:11" ht="15" customHeight="1">
      <c r="A688" s="40"/>
      <c r="B688" s="514" t="s">
        <v>155</v>
      </c>
      <c r="C688" s="514"/>
      <c r="D688" s="514"/>
      <c r="E688" s="515"/>
      <c r="F688" s="497"/>
      <c r="G688" s="483"/>
      <c r="H688" s="483"/>
      <c r="I688" s="483"/>
      <c r="J688" s="483"/>
      <c r="K688" s="522"/>
    </row>
    <row r="689" spans="1:11">
      <c r="A689" s="41"/>
      <c r="B689" s="516"/>
      <c r="C689" s="516"/>
      <c r="D689" s="516"/>
      <c r="E689" s="517"/>
      <c r="F689" s="485"/>
      <c r="G689" s="482"/>
      <c r="H689" s="482"/>
      <c r="I689" s="482"/>
      <c r="J689" s="482"/>
      <c r="K689" s="522"/>
    </row>
    <row r="690" spans="1:11">
      <c r="A690" s="24" t="s">
        <v>145</v>
      </c>
      <c r="B690" s="42" t="s">
        <v>156</v>
      </c>
      <c r="C690" s="43"/>
      <c r="D690" s="43"/>
      <c r="E690" s="43"/>
      <c r="F690" s="484"/>
      <c r="G690" s="481"/>
      <c r="H690" s="481"/>
      <c r="I690" s="481"/>
      <c r="J690" s="481"/>
      <c r="K690" s="523"/>
    </row>
    <row r="691" spans="1:11">
      <c r="A691" s="41"/>
      <c r="B691" s="44" t="s">
        <v>157</v>
      </c>
      <c r="C691" s="38"/>
      <c r="D691" s="38"/>
      <c r="E691" s="38"/>
      <c r="F691" s="485"/>
      <c r="G691" s="482"/>
      <c r="H691" s="482"/>
      <c r="I691" s="482"/>
      <c r="J691" s="482"/>
      <c r="K691" s="523"/>
    </row>
    <row r="692" spans="1:11">
      <c r="A692" s="21" t="s">
        <v>147</v>
      </c>
      <c r="B692" s="39" t="s">
        <v>158</v>
      </c>
      <c r="F692" s="484"/>
      <c r="G692" s="481"/>
      <c r="H692" s="481"/>
      <c r="I692" s="481"/>
      <c r="J692" s="481"/>
      <c r="K692" s="523"/>
    </row>
    <row r="693" spans="1:11">
      <c r="A693" s="22"/>
      <c r="B693" s="44" t="s">
        <v>159</v>
      </c>
      <c r="C693" s="32"/>
      <c r="D693" s="32"/>
      <c r="E693" s="32"/>
      <c r="F693" s="485"/>
      <c r="G693" s="482"/>
      <c r="H693" s="482"/>
      <c r="I693" s="482"/>
      <c r="J693" s="482"/>
      <c r="K693" s="523"/>
    </row>
    <row r="694" spans="1:11">
      <c r="A694" s="21" t="s">
        <v>160</v>
      </c>
      <c r="B694" s="39" t="s">
        <v>161</v>
      </c>
      <c r="F694" s="484"/>
      <c r="G694" s="481"/>
      <c r="H694" s="481"/>
      <c r="I694" s="481"/>
      <c r="J694" s="481"/>
      <c r="K694" s="523"/>
    </row>
    <row r="695" spans="1:11">
      <c r="A695" s="22"/>
      <c r="B695" s="31" t="s">
        <v>162</v>
      </c>
      <c r="C695" s="32"/>
      <c r="D695" s="32"/>
      <c r="E695" s="32"/>
      <c r="F695" s="485"/>
      <c r="G695" s="482"/>
      <c r="H695" s="482"/>
      <c r="I695" s="482"/>
      <c r="J695" s="482"/>
      <c r="K695" s="523"/>
    </row>
    <row r="696" spans="1:11">
      <c r="A696" s="21" t="s">
        <v>163</v>
      </c>
      <c r="B696" s="39" t="s">
        <v>164</v>
      </c>
      <c r="F696" s="484"/>
      <c r="G696" s="481"/>
      <c r="H696" s="481"/>
      <c r="I696" s="481"/>
      <c r="J696" s="481"/>
      <c r="K696" s="523"/>
    </row>
    <row r="697" spans="1:11">
      <c r="A697" s="45"/>
      <c r="B697" s="44" t="s">
        <v>165</v>
      </c>
      <c r="C697" s="32"/>
      <c r="D697" s="32"/>
      <c r="E697" s="32"/>
      <c r="F697" s="485"/>
      <c r="G697" s="482"/>
      <c r="H697" s="482"/>
      <c r="I697" s="482"/>
      <c r="J697" s="482"/>
      <c r="K697" s="523"/>
    </row>
    <row r="698" spans="1:11" ht="15" customHeight="1">
      <c r="A698" s="498">
        <v>9</v>
      </c>
      <c r="B698" s="512" t="s">
        <v>166</v>
      </c>
      <c r="C698" s="512"/>
      <c r="D698" s="512"/>
      <c r="E698" s="512"/>
      <c r="F698" s="484"/>
      <c r="G698" s="481"/>
      <c r="H698" s="481"/>
      <c r="I698" s="481"/>
      <c r="J698" s="481"/>
      <c r="K698" s="481"/>
    </row>
    <row r="699" spans="1:11">
      <c r="A699" s="500"/>
      <c r="B699" s="513"/>
      <c r="C699" s="513"/>
      <c r="D699" s="513"/>
      <c r="E699" s="513"/>
      <c r="F699" s="485"/>
      <c r="G699" s="482"/>
      <c r="H699" s="482"/>
      <c r="I699" s="482"/>
      <c r="J699" s="482"/>
      <c r="K699" s="482"/>
    </row>
    <row r="700" spans="1:11" ht="30" customHeight="1">
      <c r="A700" s="26">
        <v>10</v>
      </c>
      <c r="B700" s="46" t="s">
        <v>167</v>
      </c>
      <c r="C700" s="28"/>
      <c r="D700" s="28"/>
      <c r="E700" s="28"/>
      <c r="F700" s="33"/>
      <c r="G700" s="34"/>
      <c r="H700" s="34"/>
      <c r="I700" s="34"/>
      <c r="J700" s="34"/>
      <c r="K700" s="34"/>
    </row>
    <row r="701" spans="1:11" ht="21.75" customHeight="1">
      <c r="A701" s="491" t="s">
        <v>85</v>
      </c>
      <c r="B701" s="492"/>
      <c r="C701" s="47"/>
      <c r="D701" s="47"/>
      <c r="E701" s="47"/>
      <c r="F701" s="48"/>
      <c r="G701" s="34"/>
      <c r="H701" s="34"/>
      <c r="I701" s="34"/>
      <c r="J701" s="34"/>
      <c r="K701" s="59"/>
    </row>
    <row r="702" spans="1:11">
      <c r="A702" s="45"/>
      <c r="B702" s="32" t="s">
        <v>168</v>
      </c>
      <c r="C702" s="32"/>
      <c r="D702" s="32"/>
      <c r="E702" s="32"/>
      <c r="F702" s="33"/>
      <c r="G702" s="34"/>
      <c r="H702" s="34"/>
      <c r="I702" s="34"/>
      <c r="J702" s="34"/>
      <c r="K702" s="59"/>
    </row>
    <row r="703" spans="1:11" ht="30" customHeight="1">
      <c r="A703" s="26">
        <v>1</v>
      </c>
      <c r="B703" s="27" t="s">
        <v>169</v>
      </c>
      <c r="C703" s="28"/>
      <c r="D703" s="28"/>
      <c r="E703" s="28"/>
      <c r="F703" s="33"/>
      <c r="G703" s="34"/>
      <c r="H703" s="34"/>
      <c r="I703" s="34"/>
      <c r="J703" s="34"/>
      <c r="K703" s="34"/>
    </row>
    <row r="704" spans="1:11" ht="30" customHeight="1">
      <c r="A704" s="26">
        <v>2</v>
      </c>
      <c r="B704" s="27" t="s">
        <v>170</v>
      </c>
      <c r="C704" s="28"/>
      <c r="D704" s="28"/>
      <c r="E704" s="28"/>
      <c r="F704" s="33"/>
      <c r="G704" s="34"/>
      <c r="H704" s="34"/>
      <c r="I704" s="34"/>
      <c r="J704" s="34"/>
      <c r="K704" s="34"/>
    </row>
    <row r="705" spans="1:11">
      <c r="A705" s="49"/>
      <c r="B705" s="50" t="s">
        <v>171</v>
      </c>
      <c r="C705" s="28"/>
      <c r="D705" s="28"/>
      <c r="E705" s="28"/>
      <c r="F705" s="33"/>
      <c r="G705" s="34"/>
      <c r="H705" s="34"/>
      <c r="I705" s="34"/>
      <c r="J705" s="34"/>
      <c r="K705" s="34"/>
    </row>
    <row r="721" spans="1:11">
      <c r="A721" s="486">
        <f>'Bid-Summary'!B137</f>
        <v>0</v>
      </c>
      <c r="B721" s="486"/>
      <c r="C721" s="487">
        <f>'Bid-Summary'!C138</f>
        <v>0</v>
      </c>
      <c r="D721" s="487"/>
      <c r="E721" s="487"/>
      <c r="F721" s="487"/>
      <c r="G721" s="487"/>
      <c r="H721" s="487"/>
      <c r="I721" s="487"/>
      <c r="J721" s="488"/>
      <c r="K721" s="54">
        <f>'Bid-Summary'!D137</f>
        <v>0</v>
      </c>
    </row>
    <row r="722" spans="1:11" s="17" customFormat="1" ht="22.35" customHeight="1">
      <c r="A722" s="506" t="s">
        <v>71</v>
      </c>
      <c r="B722" s="50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99">
        <v>1</v>
      </c>
      <c r="B723" s="508" t="s">
        <v>136</v>
      </c>
      <c r="C723" s="508"/>
      <c r="D723" s="508"/>
      <c r="E723" s="509"/>
      <c r="F723" s="504"/>
      <c r="G723" s="481"/>
      <c r="H723" s="481"/>
      <c r="I723" s="481"/>
      <c r="J723" s="481"/>
      <c r="K723" s="522"/>
    </row>
    <row r="724" spans="1:11" ht="18.75" customHeight="1">
      <c r="A724" s="500"/>
      <c r="B724" s="510"/>
      <c r="C724" s="510"/>
      <c r="D724" s="510"/>
      <c r="E724" s="511"/>
      <c r="F724" s="505"/>
      <c r="G724" s="482"/>
      <c r="H724" s="482"/>
      <c r="I724" s="482"/>
      <c r="J724" s="482"/>
      <c r="K724" s="522"/>
    </row>
    <row r="725" spans="1:11" ht="15" customHeight="1">
      <c r="A725" s="498">
        <v>2</v>
      </c>
      <c r="B725" s="508" t="s">
        <v>137</v>
      </c>
      <c r="C725" s="508"/>
      <c r="D725" s="508"/>
      <c r="E725" s="509"/>
      <c r="F725" s="484"/>
      <c r="G725" s="481"/>
      <c r="H725" s="481"/>
      <c r="I725" s="481"/>
      <c r="J725" s="481"/>
      <c r="K725" s="522"/>
    </row>
    <row r="726" spans="1:11">
      <c r="A726" s="499"/>
      <c r="B726" s="518"/>
      <c r="C726" s="518"/>
      <c r="D726" s="518"/>
      <c r="E726" s="519"/>
      <c r="F726" s="497"/>
      <c r="G726" s="483"/>
      <c r="H726" s="483"/>
      <c r="I726" s="483"/>
      <c r="J726" s="483"/>
      <c r="K726" s="522"/>
    </row>
    <row r="727" spans="1:11" ht="27" customHeight="1">
      <c r="A727" s="500"/>
      <c r="B727" s="510"/>
      <c r="C727" s="510"/>
      <c r="D727" s="510"/>
      <c r="E727" s="511"/>
      <c r="F727" s="485"/>
      <c r="G727" s="482"/>
      <c r="H727" s="482"/>
      <c r="I727" s="482"/>
      <c r="J727" s="482"/>
      <c r="K727" s="522"/>
    </row>
    <row r="728" spans="1:11" ht="15" customHeight="1">
      <c r="A728" s="498">
        <v>3</v>
      </c>
      <c r="B728" s="508" t="s">
        <v>138</v>
      </c>
      <c r="C728" s="508"/>
      <c r="D728" s="508"/>
      <c r="E728" s="509"/>
      <c r="F728" s="484"/>
      <c r="G728" s="481"/>
      <c r="H728" s="481"/>
      <c r="I728" s="481"/>
      <c r="J728" s="481"/>
      <c r="K728" s="522"/>
    </row>
    <row r="729" spans="1:11">
      <c r="A729" s="499"/>
      <c r="B729" s="518"/>
      <c r="C729" s="518"/>
      <c r="D729" s="518"/>
      <c r="E729" s="519"/>
      <c r="F729" s="497"/>
      <c r="G729" s="483"/>
      <c r="H729" s="483"/>
      <c r="I729" s="483"/>
      <c r="J729" s="483"/>
      <c r="K729" s="522"/>
    </row>
    <row r="730" spans="1:11" ht="60" customHeight="1">
      <c r="A730" s="500"/>
      <c r="B730" s="510"/>
      <c r="C730" s="510"/>
      <c r="D730" s="510"/>
      <c r="E730" s="511"/>
      <c r="F730" s="485"/>
      <c r="G730" s="482"/>
      <c r="H730" s="482"/>
      <c r="I730" s="482"/>
      <c r="J730" s="482"/>
      <c r="K730" s="522"/>
    </row>
    <row r="731" spans="1:11" ht="15" customHeight="1">
      <c r="A731" s="501">
        <v>4</v>
      </c>
      <c r="B731" s="508" t="s">
        <v>139</v>
      </c>
      <c r="C731" s="508"/>
      <c r="D731" s="508"/>
      <c r="E731" s="509"/>
      <c r="F731" s="484"/>
      <c r="G731" s="481"/>
      <c r="H731" s="481"/>
      <c r="I731" s="481"/>
      <c r="J731" s="481"/>
      <c r="K731" s="522"/>
    </row>
    <row r="732" spans="1:11">
      <c r="A732" s="502"/>
      <c r="B732" s="518"/>
      <c r="C732" s="518"/>
      <c r="D732" s="518"/>
      <c r="E732" s="519"/>
      <c r="F732" s="497"/>
      <c r="G732" s="483"/>
      <c r="H732" s="483"/>
      <c r="I732" s="483"/>
      <c r="J732" s="483"/>
      <c r="K732" s="522"/>
    </row>
    <row r="733" spans="1:11" ht="25.5" customHeight="1">
      <c r="A733" s="503"/>
      <c r="B733" s="510"/>
      <c r="C733" s="510"/>
      <c r="D733" s="510"/>
      <c r="E733" s="511"/>
      <c r="F733" s="485"/>
      <c r="G733" s="482"/>
      <c r="H733" s="482"/>
      <c r="I733" s="482"/>
      <c r="J733" s="482"/>
      <c r="K733" s="522"/>
    </row>
    <row r="734" spans="1:11" ht="10.5" customHeight="1">
      <c r="A734" s="26">
        <v>5</v>
      </c>
      <c r="B734" s="27" t="s">
        <v>140</v>
      </c>
      <c r="C734" s="28"/>
      <c r="D734" s="28"/>
      <c r="E734" s="28"/>
      <c r="F734" s="29"/>
      <c r="G734" s="30"/>
      <c r="H734" s="30"/>
      <c r="I734" s="30"/>
      <c r="J734" s="30"/>
      <c r="K734" s="58"/>
    </row>
    <row r="735" spans="1:11" ht="21" customHeight="1">
      <c r="A735" s="22" t="s">
        <v>141</v>
      </c>
      <c r="B735" s="31" t="s">
        <v>142</v>
      </c>
      <c r="C735" s="32"/>
      <c r="D735" s="32"/>
      <c r="E735" s="32"/>
      <c r="F735" s="33"/>
      <c r="G735" s="34"/>
      <c r="H735" s="34"/>
      <c r="I735" s="34"/>
      <c r="J735" s="34"/>
      <c r="K735" s="57"/>
    </row>
    <row r="736" spans="1:11" ht="20.85" customHeight="1">
      <c r="A736" s="498" t="s">
        <v>143</v>
      </c>
      <c r="B736" s="508" t="s">
        <v>144</v>
      </c>
      <c r="C736" s="508"/>
      <c r="D736" s="508"/>
      <c r="E736" s="509"/>
      <c r="F736" s="484"/>
      <c r="G736" s="481"/>
      <c r="H736" s="481"/>
      <c r="I736" s="481"/>
      <c r="J736" s="481"/>
      <c r="K736" s="522"/>
    </row>
    <row r="737" spans="1:11" ht="6.75" customHeight="1">
      <c r="A737" s="500"/>
      <c r="B737" s="510"/>
      <c r="C737" s="510"/>
      <c r="D737" s="510"/>
      <c r="E737" s="511"/>
      <c r="F737" s="485"/>
      <c r="G737" s="482"/>
      <c r="H737" s="482"/>
      <c r="I737" s="482"/>
      <c r="J737" s="482"/>
      <c r="K737" s="522"/>
    </row>
    <row r="738" spans="1:11" ht="20.85" customHeight="1">
      <c r="A738" s="26" t="s">
        <v>145</v>
      </c>
      <c r="B738" s="27" t="s">
        <v>146</v>
      </c>
      <c r="C738" s="35"/>
      <c r="D738" s="35"/>
      <c r="E738" s="35"/>
      <c r="F738" s="33"/>
      <c r="G738" s="34"/>
      <c r="H738" s="34"/>
      <c r="I738" s="34"/>
      <c r="J738" s="34"/>
      <c r="K738" s="57"/>
    </row>
    <row r="739" spans="1:11" ht="20.85" customHeight="1">
      <c r="A739" s="26" t="s">
        <v>147</v>
      </c>
      <c r="B739" s="27" t="s">
        <v>148</v>
      </c>
      <c r="C739" s="35"/>
      <c r="D739" s="35"/>
      <c r="E739" s="35"/>
      <c r="F739" s="33"/>
      <c r="G739" s="34"/>
      <c r="H739" s="34"/>
      <c r="I739" s="34"/>
      <c r="J739" s="34"/>
      <c r="K739" s="57"/>
    </row>
    <row r="740" spans="1:11" ht="15" customHeight="1">
      <c r="A740" s="501">
        <v>6</v>
      </c>
      <c r="B740" s="508" t="s">
        <v>149</v>
      </c>
      <c r="C740" s="508"/>
      <c r="D740" s="508"/>
      <c r="E740" s="509"/>
      <c r="F740" s="484"/>
      <c r="G740" s="481"/>
      <c r="H740" s="481"/>
      <c r="I740" s="481"/>
      <c r="J740" s="481"/>
      <c r="K740" s="522"/>
    </row>
    <row r="741" spans="1:11">
      <c r="A741" s="503"/>
      <c r="B741" s="510"/>
      <c r="C741" s="510"/>
      <c r="D741" s="510"/>
      <c r="E741" s="511"/>
      <c r="F741" s="485"/>
      <c r="G741" s="482"/>
      <c r="H741" s="482"/>
      <c r="I741" s="482"/>
      <c r="J741" s="482"/>
      <c r="K741" s="522"/>
    </row>
    <row r="742" spans="1:11" ht="15" customHeight="1">
      <c r="A742" s="501">
        <v>7</v>
      </c>
      <c r="B742" s="508" t="s">
        <v>150</v>
      </c>
      <c r="C742" s="508"/>
      <c r="D742" s="508"/>
      <c r="E742" s="509"/>
      <c r="F742" s="484"/>
      <c r="G742" s="481"/>
      <c r="H742" s="481"/>
      <c r="I742" s="481"/>
      <c r="J742" s="481"/>
      <c r="K742" s="522"/>
    </row>
    <row r="743" spans="1:11" ht="16.5" customHeight="1">
      <c r="A743" s="503"/>
      <c r="B743" s="510"/>
      <c r="C743" s="510"/>
      <c r="D743" s="510"/>
      <c r="E743" s="511"/>
      <c r="F743" s="485"/>
      <c r="G743" s="482"/>
      <c r="H743" s="482"/>
      <c r="I743" s="482"/>
      <c r="J743" s="482"/>
      <c r="K743" s="522"/>
    </row>
    <row r="744" spans="1:11" ht="9" customHeight="1">
      <c r="A744" s="26">
        <v>8</v>
      </c>
      <c r="B744" s="27" t="s">
        <v>151</v>
      </c>
      <c r="C744" s="35"/>
      <c r="D744" s="35"/>
      <c r="E744" s="35"/>
      <c r="F744" s="29"/>
      <c r="G744" s="30"/>
      <c r="H744" s="30"/>
      <c r="I744" s="30"/>
      <c r="J744" s="30"/>
      <c r="K744" s="58"/>
    </row>
    <row r="745" spans="1:11" ht="15" customHeight="1">
      <c r="A745" s="21" t="s">
        <v>141</v>
      </c>
      <c r="B745" s="36" t="s">
        <v>152</v>
      </c>
      <c r="C745" s="7"/>
      <c r="D745" s="7"/>
      <c r="E745" s="7"/>
      <c r="F745" s="484"/>
      <c r="G745" s="481"/>
      <c r="H745" s="481"/>
      <c r="I745" s="481"/>
      <c r="J745" s="481"/>
      <c r="K745" s="522"/>
    </row>
    <row r="746" spans="1:11">
      <c r="A746" s="22"/>
      <c r="B746" s="37" t="s">
        <v>153</v>
      </c>
      <c r="C746" s="38"/>
      <c r="D746" s="38"/>
      <c r="E746" s="38"/>
      <c r="F746" s="485"/>
      <c r="G746" s="482"/>
      <c r="H746" s="482"/>
      <c r="I746" s="482"/>
      <c r="J746" s="482"/>
      <c r="K746" s="522"/>
    </row>
    <row r="747" spans="1:11">
      <c r="A747" s="21" t="s">
        <v>143</v>
      </c>
      <c r="B747" s="39" t="s">
        <v>154</v>
      </c>
      <c r="C747" s="7"/>
      <c r="D747" s="7"/>
      <c r="E747" s="7"/>
      <c r="F747" s="484"/>
      <c r="G747" s="481"/>
      <c r="H747" s="481"/>
      <c r="I747" s="481"/>
      <c r="J747" s="481"/>
      <c r="K747" s="522"/>
    </row>
    <row r="748" spans="1:11" ht="15" customHeight="1">
      <c r="A748" s="40"/>
      <c r="B748" s="514" t="s">
        <v>155</v>
      </c>
      <c r="C748" s="514"/>
      <c r="D748" s="514"/>
      <c r="E748" s="515"/>
      <c r="F748" s="497"/>
      <c r="G748" s="483"/>
      <c r="H748" s="483"/>
      <c r="I748" s="483"/>
      <c r="J748" s="483"/>
      <c r="K748" s="522"/>
    </row>
    <row r="749" spans="1:11">
      <c r="A749" s="41"/>
      <c r="B749" s="516"/>
      <c r="C749" s="516"/>
      <c r="D749" s="516"/>
      <c r="E749" s="517"/>
      <c r="F749" s="485"/>
      <c r="G749" s="482"/>
      <c r="H749" s="482"/>
      <c r="I749" s="482"/>
      <c r="J749" s="482"/>
      <c r="K749" s="522"/>
    </row>
    <row r="750" spans="1:11">
      <c r="A750" s="24" t="s">
        <v>145</v>
      </c>
      <c r="B750" s="42" t="s">
        <v>156</v>
      </c>
      <c r="C750" s="43"/>
      <c r="D750" s="43"/>
      <c r="E750" s="43"/>
      <c r="F750" s="484"/>
      <c r="G750" s="481"/>
      <c r="H750" s="481"/>
      <c r="I750" s="481"/>
      <c r="J750" s="481"/>
      <c r="K750" s="523"/>
    </row>
    <row r="751" spans="1:11">
      <c r="A751" s="41"/>
      <c r="B751" s="44" t="s">
        <v>157</v>
      </c>
      <c r="C751" s="38"/>
      <c r="D751" s="38"/>
      <c r="E751" s="38"/>
      <c r="F751" s="485"/>
      <c r="G751" s="482"/>
      <c r="H751" s="482"/>
      <c r="I751" s="482"/>
      <c r="J751" s="482"/>
      <c r="K751" s="523"/>
    </row>
    <row r="752" spans="1:11">
      <c r="A752" s="21" t="s">
        <v>147</v>
      </c>
      <c r="B752" s="39" t="s">
        <v>158</v>
      </c>
      <c r="F752" s="484"/>
      <c r="G752" s="481"/>
      <c r="H752" s="481"/>
      <c r="I752" s="481"/>
      <c r="J752" s="481"/>
      <c r="K752" s="523"/>
    </row>
    <row r="753" spans="1:11">
      <c r="A753" s="22"/>
      <c r="B753" s="44" t="s">
        <v>159</v>
      </c>
      <c r="C753" s="32"/>
      <c r="D753" s="32"/>
      <c r="E753" s="32"/>
      <c r="F753" s="485"/>
      <c r="G753" s="482"/>
      <c r="H753" s="482"/>
      <c r="I753" s="482"/>
      <c r="J753" s="482"/>
      <c r="K753" s="523"/>
    </row>
    <row r="754" spans="1:11">
      <c r="A754" s="21" t="s">
        <v>160</v>
      </c>
      <c r="B754" s="39" t="s">
        <v>161</v>
      </c>
      <c r="F754" s="484"/>
      <c r="G754" s="481"/>
      <c r="H754" s="481"/>
      <c r="I754" s="481"/>
      <c r="J754" s="481"/>
      <c r="K754" s="523"/>
    </row>
    <row r="755" spans="1:11">
      <c r="A755" s="22"/>
      <c r="B755" s="31" t="s">
        <v>162</v>
      </c>
      <c r="C755" s="32"/>
      <c r="D755" s="32"/>
      <c r="E755" s="32"/>
      <c r="F755" s="485"/>
      <c r="G755" s="482"/>
      <c r="H755" s="482"/>
      <c r="I755" s="482"/>
      <c r="J755" s="482"/>
      <c r="K755" s="523"/>
    </row>
    <row r="756" spans="1:11">
      <c r="A756" s="21" t="s">
        <v>163</v>
      </c>
      <c r="B756" s="39" t="s">
        <v>164</v>
      </c>
      <c r="F756" s="484"/>
      <c r="G756" s="481"/>
      <c r="H756" s="481"/>
      <c r="I756" s="481"/>
      <c r="J756" s="481"/>
      <c r="K756" s="523"/>
    </row>
    <row r="757" spans="1:11">
      <c r="A757" s="45"/>
      <c r="B757" s="44" t="s">
        <v>165</v>
      </c>
      <c r="C757" s="32"/>
      <c r="D757" s="32"/>
      <c r="E757" s="32"/>
      <c r="F757" s="485"/>
      <c r="G757" s="482"/>
      <c r="H757" s="482"/>
      <c r="I757" s="482"/>
      <c r="J757" s="482"/>
      <c r="K757" s="523"/>
    </row>
    <row r="758" spans="1:11" ht="15" customHeight="1">
      <c r="A758" s="498">
        <v>9</v>
      </c>
      <c r="B758" s="512" t="s">
        <v>166</v>
      </c>
      <c r="C758" s="512"/>
      <c r="D758" s="512"/>
      <c r="E758" s="512"/>
      <c r="F758" s="484"/>
      <c r="G758" s="481"/>
      <c r="H758" s="481"/>
      <c r="I758" s="481"/>
      <c r="J758" s="481"/>
      <c r="K758" s="481"/>
    </row>
    <row r="759" spans="1:11">
      <c r="A759" s="500"/>
      <c r="B759" s="513"/>
      <c r="C759" s="513"/>
      <c r="D759" s="513"/>
      <c r="E759" s="513"/>
      <c r="F759" s="485"/>
      <c r="G759" s="482"/>
      <c r="H759" s="482"/>
      <c r="I759" s="482"/>
      <c r="J759" s="482"/>
      <c r="K759" s="482"/>
    </row>
    <row r="760" spans="1:11" ht="30" customHeight="1">
      <c r="A760" s="26">
        <v>10</v>
      </c>
      <c r="B760" s="46" t="s">
        <v>167</v>
      </c>
      <c r="C760" s="28"/>
      <c r="D760" s="28"/>
      <c r="E760" s="28"/>
      <c r="F760" s="33"/>
      <c r="G760" s="34"/>
      <c r="H760" s="34"/>
      <c r="I760" s="34"/>
      <c r="J760" s="34"/>
      <c r="K760" s="34"/>
    </row>
    <row r="761" spans="1:11" ht="21.75" customHeight="1">
      <c r="A761" s="491" t="s">
        <v>85</v>
      </c>
      <c r="B761" s="492"/>
      <c r="C761" s="47"/>
      <c r="D761" s="47"/>
      <c r="E761" s="47"/>
      <c r="F761" s="48"/>
      <c r="G761" s="34"/>
      <c r="H761" s="34"/>
      <c r="I761" s="34"/>
      <c r="J761" s="34"/>
      <c r="K761" s="59"/>
    </row>
    <row r="762" spans="1:11">
      <c r="A762" s="45"/>
      <c r="B762" s="32" t="s">
        <v>168</v>
      </c>
      <c r="C762" s="32"/>
      <c r="D762" s="32"/>
      <c r="E762" s="32"/>
      <c r="F762" s="33"/>
      <c r="G762" s="34"/>
      <c r="H762" s="34"/>
      <c r="I762" s="34"/>
      <c r="J762" s="34"/>
      <c r="K762" s="59"/>
    </row>
    <row r="763" spans="1:11" ht="30" customHeight="1">
      <c r="A763" s="26">
        <v>1</v>
      </c>
      <c r="B763" s="27" t="s">
        <v>169</v>
      </c>
      <c r="C763" s="28"/>
      <c r="D763" s="28"/>
      <c r="E763" s="28"/>
      <c r="F763" s="33"/>
      <c r="G763" s="34"/>
      <c r="H763" s="34"/>
      <c r="I763" s="34"/>
      <c r="J763" s="34"/>
      <c r="K763" s="34"/>
    </row>
    <row r="764" spans="1:11" ht="30" customHeight="1">
      <c r="A764" s="26">
        <v>2</v>
      </c>
      <c r="B764" s="27" t="s">
        <v>170</v>
      </c>
      <c r="C764" s="28"/>
      <c r="D764" s="28"/>
      <c r="E764" s="28"/>
      <c r="F764" s="33"/>
      <c r="G764" s="34"/>
      <c r="H764" s="34"/>
      <c r="I764" s="34"/>
      <c r="J764" s="34"/>
      <c r="K764" s="34"/>
    </row>
    <row r="765" spans="1:11">
      <c r="A765" s="49"/>
      <c r="B765" s="50" t="s">
        <v>171</v>
      </c>
      <c r="C765" s="28"/>
      <c r="D765" s="28"/>
      <c r="E765" s="28"/>
      <c r="F765" s="33"/>
      <c r="G765" s="34"/>
      <c r="H765" s="34"/>
      <c r="I765" s="34"/>
      <c r="J765" s="34"/>
      <c r="K765" s="34"/>
    </row>
    <row r="781" spans="1:11">
      <c r="A781" s="486">
        <f>'Bid-Summary'!B148</f>
        <v>0</v>
      </c>
      <c r="B781" s="486"/>
      <c r="C781" s="487">
        <f>'Bid-Summary'!C149</f>
        <v>0</v>
      </c>
      <c r="D781" s="487"/>
      <c r="E781" s="487"/>
      <c r="F781" s="487"/>
      <c r="G781" s="487"/>
      <c r="H781" s="487"/>
      <c r="I781" s="487"/>
      <c r="J781" s="488"/>
      <c r="K781" s="54">
        <f>'Bid-Summary'!D148</f>
        <v>0</v>
      </c>
    </row>
    <row r="782" spans="1:11" ht="22.35" customHeight="1">
      <c r="A782" s="489" t="s">
        <v>71</v>
      </c>
      <c r="B782" s="490"/>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99">
        <v>1</v>
      </c>
      <c r="B783" s="508" t="s">
        <v>136</v>
      </c>
      <c r="C783" s="508"/>
      <c r="D783" s="508"/>
      <c r="E783" s="509"/>
      <c r="F783" s="520"/>
      <c r="G783" s="481"/>
      <c r="H783" s="481"/>
      <c r="I783" s="481"/>
      <c r="J783" s="481"/>
      <c r="K783" s="522"/>
    </row>
    <row r="784" spans="1:11" ht="18.75" customHeight="1">
      <c r="A784" s="500"/>
      <c r="B784" s="510"/>
      <c r="C784" s="510"/>
      <c r="D784" s="510"/>
      <c r="E784" s="511"/>
      <c r="F784" s="521"/>
      <c r="G784" s="482"/>
      <c r="H784" s="482"/>
      <c r="I784" s="482"/>
      <c r="J784" s="482"/>
      <c r="K784" s="522"/>
    </row>
    <row r="785" spans="1:11" ht="15" customHeight="1">
      <c r="A785" s="498">
        <v>2</v>
      </c>
      <c r="B785" s="508" t="s">
        <v>137</v>
      </c>
      <c r="C785" s="508"/>
      <c r="D785" s="508"/>
      <c r="E785" s="509"/>
      <c r="F785" s="481"/>
      <c r="G785" s="481"/>
      <c r="H785" s="481"/>
      <c r="I785" s="481"/>
      <c r="J785" s="481"/>
      <c r="K785" s="522"/>
    </row>
    <row r="786" spans="1:11">
      <c r="A786" s="499"/>
      <c r="B786" s="518"/>
      <c r="C786" s="518"/>
      <c r="D786" s="518"/>
      <c r="E786" s="519"/>
      <c r="F786" s="483"/>
      <c r="G786" s="483"/>
      <c r="H786" s="483"/>
      <c r="I786" s="483"/>
      <c r="J786" s="483"/>
      <c r="K786" s="522"/>
    </row>
    <row r="787" spans="1:11" ht="27" customHeight="1">
      <c r="A787" s="500"/>
      <c r="B787" s="510"/>
      <c r="C787" s="510"/>
      <c r="D787" s="510"/>
      <c r="E787" s="511"/>
      <c r="F787" s="482"/>
      <c r="G787" s="482"/>
      <c r="H787" s="482"/>
      <c r="I787" s="482"/>
      <c r="J787" s="482"/>
      <c r="K787" s="522"/>
    </row>
    <row r="788" spans="1:11" ht="15" customHeight="1">
      <c r="A788" s="498">
        <v>3</v>
      </c>
      <c r="B788" s="508" t="s">
        <v>138</v>
      </c>
      <c r="C788" s="508"/>
      <c r="D788" s="508"/>
      <c r="E788" s="509"/>
      <c r="F788" s="484"/>
      <c r="G788" s="481"/>
      <c r="H788" s="481"/>
      <c r="I788" s="481"/>
      <c r="J788" s="481"/>
      <c r="K788" s="522"/>
    </row>
    <row r="789" spans="1:11">
      <c r="A789" s="499"/>
      <c r="B789" s="518"/>
      <c r="C789" s="518"/>
      <c r="D789" s="518"/>
      <c r="E789" s="519"/>
      <c r="F789" s="497"/>
      <c r="G789" s="483"/>
      <c r="H789" s="483"/>
      <c r="I789" s="483"/>
      <c r="J789" s="483"/>
      <c r="K789" s="522"/>
    </row>
    <row r="790" spans="1:11" ht="60" customHeight="1">
      <c r="A790" s="500"/>
      <c r="B790" s="510"/>
      <c r="C790" s="510"/>
      <c r="D790" s="510"/>
      <c r="E790" s="511"/>
      <c r="F790" s="485"/>
      <c r="G790" s="482"/>
      <c r="H790" s="482"/>
      <c r="I790" s="482"/>
      <c r="J790" s="482"/>
      <c r="K790" s="522"/>
    </row>
    <row r="791" spans="1:11" ht="15" customHeight="1">
      <c r="A791" s="501">
        <v>4</v>
      </c>
      <c r="B791" s="508" t="s">
        <v>139</v>
      </c>
      <c r="C791" s="508"/>
      <c r="D791" s="508"/>
      <c r="E791" s="509"/>
      <c r="F791" s="484"/>
      <c r="G791" s="481"/>
      <c r="H791" s="481"/>
      <c r="I791" s="481"/>
      <c r="J791" s="481"/>
      <c r="K791" s="522"/>
    </row>
    <row r="792" spans="1:11">
      <c r="A792" s="502"/>
      <c r="B792" s="518"/>
      <c r="C792" s="518"/>
      <c r="D792" s="518"/>
      <c r="E792" s="519"/>
      <c r="F792" s="497"/>
      <c r="G792" s="483"/>
      <c r="H792" s="483"/>
      <c r="I792" s="483"/>
      <c r="J792" s="483"/>
      <c r="K792" s="522"/>
    </row>
    <row r="793" spans="1:11" ht="25.5" customHeight="1">
      <c r="A793" s="503"/>
      <c r="B793" s="510"/>
      <c r="C793" s="510"/>
      <c r="D793" s="510"/>
      <c r="E793" s="511"/>
      <c r="F793" s="485"/>
      <c r="G793" s="482"/>
      <c r="H793" s="482"/>
      <c r="I793" s="482"/>
      <c r="J793" s="482"/>
      <c r="K793" s="522"/>
    </row>
    <row r="794" spans="1:11" ht="10.5" customHeight="1">
      <c r="A794" s="26">
        <v>5</v>
      </c>
      <c r="B794" s="27" t="s">
        <v>140</v>
      </c>
      <c r="C794" s="28"/>
      <c r="D794" s="28"/>
      <c r="E794" s="28"/>
      <c r="F794" s="30"/>
      <c r="G794" s="30"/>
      <c r="H794" s="30"/>
      <c r="I794" s="30"/>
      <c r="J794" s="30"/>
      <c r="K794" s="58"/>
    </row>
    <row r="795" spans="1:11" ht="21" customHeight="1">
      <c r="A795" s="22" t="s">
        <v>141</v>
      </c>
      <c r="B795" s="31" t="s">
        <v>142</v>
      </c>
      <c r="C795" s="32"/>
      <c r="D795" s="32"/>
      <c r="E795" s="32"/>
      <c r="F795" s="33"/>
      <c r="G795" s="34"/>
      <c r="H795" s="34"/>
      <c r="I795" s="34"/>
      <c r="J795" s="34"/>
      <c r="K795" s="57"/>
    </row>
    <row r="796" spans="1:11" ht="20.85" customHeight="1">
      <c r="A796" s="498" t="s">
        <v>143</v>
      </c>
      <c r="B796" s="508" t="s">
        <v>144</v>
      </c>
      <c r="C796" s="508"/>
      <c r="D796" s="508"/>
      <c r="E796" s="509"/>
      <c r="F796" s="484"/>
      <c r="G796" s="481"/>
      <c r="H796" s="481"/>
      <c r="I796" s="481"/>
      <c r="J796" s="481"/>
      <c r="K796" s="522"/>
    </row>
    <row r="797" spans="1:11" ht="6.75" customHeight="1">
      <c r="A797" s="500"/>
      <c r="B797" s="510"/>
      <c r="C797" s="510"/>
      <c r="D797" s="510"/>
      <c r="E797" s="511"/>
      <c r="F797" s="485"/>
      <c r="G797" s="482"/>
      <c r="H797" s="482"/>
      <c r="I797" s="482"/>
      <c r="J797" s="482"/>
      <c r="K797" s="522"/>
    </row>
    <row r="798" spans="1:11" ht="20.85" customHeight="1">
      <c r="A798" s="26" t="s">
        <v>145</v>
      </c>
      <c r="B798" s="27" t="s">
        <v>146</v>
      </c>
      <c r="C798" s="35"/>
      <c r="D798" s="35"/>
      <c r="E798" s="35"/>
      <c r="F798" s="33"/>
      <c r="G798" s="34"/>
      <c r="H798" s="34"/>
      <c r="I798" s="34"/>
      <c r="J798" s="34"/>
      <c r="K798" s="57"/>
    </row>
    <row r="799" spans="1:11" ht="20.85" customHeight="1">
      <c r="A799" s="26" t="s">
        <v>147</v>
      </c>
      <c r="B799" s="27" t="s">
        <v>148</v>
      </c>
      <c r="C799" s="35"/>
      <c r="D799" s="35"/>
      <c r="E799" s="35"/>
      <c r="F799" s="33"/>
      <c r="G799" s="34"/>
      <c r="H799" s="34"/>
      <c r="I799" s="34"/>
      <c r="J799" s="34"/>
      <c r="K799" s="57"/>
    </row>
    <row r="800" spans="1:11" ht="15" customHeight="1">
      <c r="A800" s="501">
        <v>6</v>
      </c>
      <c r="B800" s="508" t="s">
        <v>149</v>
      </c>
      <c r="C800" s="508"/>
      <c r="D800" s="508"/>
      <c r="E800" s="509"/>
      <c r="F800" s="484"/>
      <c r="G800" s="481"/>
      <c r="H800" s="481"/>
      <c r="I800" s="481"/>
      <c r="J800" s="481"/>
      <c r="K800" s="522"/>
    </row>
    <row r="801" spans="1:11">
      <c r="A801" s="503"/>
      <c r="B801" s="510"/>
      <c r="C801" s="510"/>
      <c r="D801" s="510"/>
      <c r="E801" s="511"/>
      <c r="F801" s="485"/>
      <c r="G801" s="482"/>
      <c r="H801" s="482"/>
      <c r="I801" s="482"/>
      <c r="J801" s="482"/>
      <c r="K801" s="522"/>
    </row>
    <row r="802" spans="1:11" ht="15" customHeight="1">
      <c r="A802" s="501">
        <v>7</v>
      </c>
      <c r="B802" s="508" t="s">
        <v>150</v>
      </c>
      <c r="C802" s="508"/>
      <c r="D802" s="508"/>
      <c r="E802" s="509"/>
      <c r="F802" s="484"/>
      <c r="G802" s="481"/>
      <c r="H802" s="481"/>
      <c r="I802" s="481"/>
      <c r="J802" s="481"/>
      <c r="K802" s="522"/>
    </row>
    <row r="803" spans="1:11" ht="16.5" customHeight="1">
      <c r="A803" s="503"/>
      <c r="B803" s="510"/>
      <c r="C803" s="510"/>
      <c r="D803" s="510"/>
      <c r="E803" s="511"/>
      <c r="F803" s="485"/>
      <c r="G803" s="482"/>
      <c r="H803" s="482"/>
      <c r="I803" s="482"/>
      <c r="J803" s="482"/>
      <c r="K803" s="522"/>
    </row>
    <row r="804" spans="1:11" ht="9" customHeight="1">
      <c r="A804" s="26">
        <v>8</v>
      </c>
      <c r="B804" s="27" t="s">
        <v>151</v>
      </c>
      <c r="C804" s="35"/>
      <c r="D804" s="35"/>
      <c r="E804" s="35"/>
      <c r="F804" s="30"/>
      <c r="G804" s="30"/>
      <c r="H804" s="30"/>
      <c r="I804" s="30"/>
      <c r="J804" s="30"/>
      <c r="K804" s="58"/>
    </row>
    <row r="805" spans="1:11" ht="15" customHeight="1">
      <c r="A805" s="21" t="s">
        <v>141</v>
      </c>
      <c r="B805" s="36" t="s">
        <v>152</v>
      </c>
      <c r="C805" s="7"/>
      <c r="D805" s="7"/>
      <c r="E805" s="7"/>
      <c r="F805" s="484"/>
      <c r="G805" s="481"/>
      <c r="H805" s="481"/>
      <c r="I805" s="481"/>
      <c r="J805" s="481"/>
      <c r="K805" s="522"/>
    </row>
    <row r="806" spans="1:11">
      <c r="A806" s="22"/>
      <c r="B806" s="37" t="s">
        <v>153</v>
      </c>
      <c r="C806" s="38"/>
      <c r="D806" s="38"/>
      <c r="E806" s="38"/>
      <c r="F806" s="485"/>
      <c r="G806" s="482"/>
      <c r="H806" s="482"/>
      <c r="I806" s="482"/>
      <c r="J806" s="482"/>
      <c r="K806" s="522"/>
    </row>
    <row r="807" spans="1:11">
      <c r="A807" s="21" t="s">
        <v>143</v>
      </c>
      <c r="B807" s="39" t="s">
        <v>154</v>
      </c>
      <c r="C807" s="7"/>
      <c r="D807" s="7"/>
      <c r="E807" s="7"/>
      <c r="F807" s="484"/>
      <c r="G807" s="481"/>
      <c r="H807" s="481"/>
      <c r="I807" s="481"/>
      <c r="J807" s="481"/>
      <c r="K807" s="522"/>
    </row>
    <row r="808" spans="1:11" ht="15" customHeight="1">
      <c r="A808" s="40"/>
      <c r="B808" s="514" t="s">
        <v>155</v>
      </c>
      <c r="C808" s="514"/>
      <c r="D808" s="514"/>
      <c r="E808" s="515"/>
      <c r="F808" s="497"/>
      <c r="G808" s="483"/>
      <c r="H808" s="483"/>
      <c r="I808" s="483"/>
      <c r="J808" s="483"/>
      <c r="K808" s="522"/>
    </row>
    <row r="809" spans="1:11">
      <c r="A809" s="41"/>
      <c r="B809" s="516"/>
      <c r="C809" s="516"/>
      <c r="D809" s="516"/>
      <c r="E809" s="517"/>
      <c r="F809" s="485"/>
      <c r="G809" s="482"/>
      <c r="H809" s="482"/>
      <c r="I809" s="482"/>
      <c r="J809" s="482"/>
      <c r="K809" s="522"/>
    </row>
    <row r="810" spans="1:11">
      <c r="A810" s="24" t="s">
        <v>145</v>
      </c>
      <c r="B810" s="42" t="s">
        <v>156</v>
      </c>
      <c r="C810" s="43"/>
      <c r="D810" s="43"/>
      <c r="E810" s="43"/>
      <c r="F810" s="484"/>
      <c r="G810" s="481"/>
      <c r="H810" s="481"/>
      <c r="I810" s="481"/>
      <c r="J810" s="481"/>
      <c r="K810" s="523"/>
    </row>
    <row r="811" spans="1:11">
      <c r="A811" s="41"/>
      <c r="B811" s="44" t="s">
        <v>157</v>
      </c>
      <c r="C811" s="38"/>
      <c r="D811" s="38"/>
      <c r="E811" s="38"/>
      <c r="F811" s="485"/>
      <c r="G811" s="482"/>
      <c r="H811" s="482"/>
      <c r="I811" s="482"/>
      <c r="J811" s="482"/>
      <c r="K811" s="523"/>
    </row>
    <row r="812" spans="1:11">
      <c r="A812" s="21" t="s">
        <v>147</v>
      </c>
      <c r="B812" s="39" t="s">
        <v>158</v>
      </c>
      <c r="F812" s="484"/>
      <c r="G812" s="481"/>
      <c r="H812" s="481"/>
      <c r="I812" s="481"/>
      <c r="J812" s="481"/>
      <c r="K812" s="523"/>
    </row>
    <row r="813" spans="1:11">
      <c r="A813" s="22"/>
      <c r="B813" s="44" t="s">
        <v>159</v>
      </c>
      <c r="C813" s="32"/>
      <c r="D813" s="32"/>
      <c r="E813" s="32"/>
      <c r="F813" s="485"/>
      <c r="G813" s="482"/>
      <c r="H813" s="482"/>
      <c r="I813" s="482"/>
      <c r="J813" s="482"/>
      <c r="K813" s="523"/>
    </row>
    <row r="814" spans="1:11">
      <c r="A814" s="21" t="s">
        <v>160</v>
      </c>
      <c r="B814" s="39" t="s">
        <v>161</v>
      </c>
      <c r="F814" s="484"/>
      <c r="G814" s="481"/>
      <c r="H814" s="481"/>
      <c r="I814" s="481"/>
      <c r="J814" s="481"/>
      <c r="K814" s="523"/>
    </row>
    <row r="815" spans="1:11">
      <c r="A815" s="22"/>
      <c r="B815" s="31" t="s">
        <v>162</v>
      </c>
      <c r="C815" s="32"/>
      <c r="D815" s="32"/>
      <c r="E815" s="32"/>
      <c r="F815" s="485"/>
      <c r="G815" s="482"/>
      <c r="H815" s="482"/>
      <c r="I815" s="482"/>
      <c r="J815" s="482"/>
      <c r="K815" s="523"/>
    </row>
    <row r="816" spans="1:11">
      <c r="A816" s="21" t="s">
        <v>163</v>
      </c>
      <c r="B816" s="39" t="s">
        <v>164</v>
      </c>
      <c r="F816" s="484"/>
      <c r="G816" s="481"/>
      <c r="H816" s="481"/>
      <c r="I816" s="481"/>
      <c r="J816" s="481"/>
      <c r="K816" s="523"/>
    </row>
    <row r="817" spans="1:11">
      <c r="A817" s="45"/>
      <c r="B817" s="44" t="s">
        <v>165</v>
      </c>
      <c r="C817" s="32"/>
      <c r="D817" s="32"/>
      <c r="E817" s="32"/>
      <c r="F817" s="485"/>
      <c r="G817" s="482"/>
      <c r="H817" s="482"/>
      <c r="I817" s="482"/>
      <c r="J817" s="482"/>
      <c r="K817" s="523"/>
    </row>
    <row r="818" spans="1:11" ht="15" customHeight="1">
      <c r="A818" s="498">
        <v>9</v>
      </c>
      <c r="B818" s="512" t="s">
        <v>166</v>
      </c>
      <c r="C818" s="512"/>
      <c r="D818" s="512"/>
      <c r="E818" s="512"/>
      <c r="F818" s="484"/>
      <c r="G818" s="481"/>
      <c r="H818" s="481"/>
      <c r="I818" s="481"/>
      <c r="J818" s="481"/>
      <c r="K818" s="481"/>
    </row>
    <row r="819" spans="1:11">
      <c r="A819" s="500"/>
      <c r="B819" s="513"/>
      <c r="C819" s="513"/>
      <c r="D819" s="513"/>
      <c r="E819" s="513"/>
      <c r="F819" s="485"/>
      <c r="G819" s="482"/>
      <c r="H819" s="482"/>
      <c r="I819" s="482"/>
      <c r="J819" s="482"/>
      <c r="K819" s="482"/>
    </row>
    <row r="820" spans="1:11" ht="30" customHeight="1">
      <c r="A820" s="26">
        <v>10</v>
      </c>
      <c r="B820" s="46" t="s">
        <v>167</v>
      </c>
      <c r="C820" s="28"/>
      <c r="D820" s="28"/>
      <c r="E820" s="28"/>
      <c r="F820" s="33"/>
      <c r="G820" s="34"/>
      <c r="H820" s="34"/>
      <c r="I820" s="34"/>
      <c r="J820" s="34"/>
      <c r="K820" s="34"/>
    </row>
    <row r="821" spans="1:11" ht="21.75" customHeight="1">
      <c r="A821" s="506" t="s">
        <v>85</v>
      </c>
      <c r="B821" s="507"/>
      <c r="C821" s="18"/>
      <c r="D821" s="18"/>
      <c r="E821" s="18"/>
      <c r="F821" s="48"/>
      <c r="G821" s="34"/>
      <c r="H821" s="34"/>
      <c r="I821" s="34"/>
      <c r="J821" s="34"/>
      <c r="K821" s="59"/>
    </row>
    <row r="822" spans="1:11">
      <c r="A822" s="45"/>
      <c r="B822" s="32" t="s">
        <v>168</v>
      </c>
      <c r="C822" s="32"/>
      <c r="D822" s="32"/>
      <c r="E822" s="32"/>
      <c r="F822" s="33"/>
      <c r="G822" s="34"/>
      <c r="H822" s="34"/>
      <c r="I822" s="34"/>
      <c r="J822" s="34"/>
      <c r="K822" s="59"/>
    </row>
    <row r="823" spans="1:11" ht="30" customHeight="1">
      <c r="A823" s="26">
        <v>1</v>
      </c>
      <c r="B823" s="27" t="s">
        <v>169</v>
      </c>
      <c r="C823" s="28"/>
      <c r="D823" s="28"/>
      <c r="E823" s="28"/>
      <c r="F823" s="33"/>
      <c r="G823" s="34"/>
      <c r="H823" s="34"/>
      <c r="I823" s="34"/>
      <c r="J823" s="34"/>
      <c r="K823" s="34"/>
    </row>
    <row r="824" spans="1:11" ht="30" customHeight="1">
      <c r="A824" s="26">
        <v>2</v>
      </c>
      <c r="B824" s="27" t="s">
        <v>170</v>
      </c>
      <c r="C824" s="28"/>
      <c r="D824" s="28"/>
      <c r="E824" s="28"/>
      <c r="F824" s="33"/>
      <c r="G824" s="34"/>
      <c r="H824" s="34"/>
      <c r="I824" s="34"/>
      <c r="J824" s="34"/>
      <c r="K824" s="34"/>
    </row>
    <row r="825" spans="1:11">
      <c r="A825" s="49"/>
      <c r="B825" s="50" t="s">
        <v>171</v>
      </c>
      <c r="C825" s="28"/>
      <c r="D825" s="28"/>
      <c r="E825" s="28"/>
      <c r="F825" s="33"/>
      <c r="G825" s="34"/>
      <c r="H825" s="34"/>
      <c r="I825" s="34"/>
      <c r="J825" s="34"/>
      <c r="K825" s="34"/>
    </row>
    <row r="841" spans="1:11">
      <c r="A841" s="486">
        <f>'Bid-Summary'!B159</f>
        <v>0</v>
      </c>
      <c r="B841" s="486"/>
      <c r="C841" s="487">
        <f>'Bid-Summary'!C160</f>
        <v>0</v>
      </c>
      <c r="D841" s="487"/>
      <c r="E841" s="487"/>
      <c r="F841" s="487"/>
      <c r="G841" s="487"/>
      <c r="H841" s="487"/>
      <c r="I841" s="487"/>
      <c r="J841" s="488"/>
      <c r="K841" s="54">
        <f>'Bid-Summary'!D159</f>
        <v>0</v>
      </c>
    </row>
    <row r="842" spans="1:11" ht="21.75" customHeight="1">
      <c r="A842" s="489" t="s">
        <v>71</v>
      </c>
      <c r="B842" s="490"/>
      <c r="C842" s="18"/>
      <c r="D842" s="18"/>
      <c r="E842" s="18"/>
      <c r="F842" s="20">
        <f>'Bid-Summary'!B164</f>
        <v>0</v>
      </c>
      <c r="G842" s="20">
        <f>'Bid-Summary'!B165</f>
        <v>0</v>
      </c>
      <c r="H842" s="20">
        <f>'Bid-Summary'!B166</f>
        <v>0</v>
      </c>
      <c r="I842" s="61">
        <f>'Bid-Summary'!B167</f>
        <v>0</v>
      </c>
      <c r="J842" s="20">
        <f>'Bid-Summary'!B168</f>
        <v>0</v>
      </c>
      <c r="K842" s="62">
        <f>'Bid-Summary'!H164</f>
        <v>0</v>
      </c>
    </row>
    <row r="843" spans="1:11">
      <c r="A843" s="499">
        <v>1</v>
      </c>
      <c r="B843" s="508" t="s">
        <v>136</v>
      </c>
      <c r="C843" s="508"/>
      <c r="D843" s="508"/>
      <c r="E843" s="509"/>
      <c r="F843" s="504"/>
      <c r="G843" s="481"/>
      <c r="H843" s="481"/>
      <c r="I843" s="481"/>
      <c r="J843" s="481"/>
      <c r="K843" s="522"/>
    </row>
    <row r="844" spans="1:11" ht="18.75" customHeight="1">
      <c r="A844" s="500"/>
      <c r="B844" s="510"/>
      <c r="C844" s="510"/>
      <c r="D844" s="510"/>
      <c r="E844" s="511"/>
      <c r="F844" s="505"/>
      <c r="G844" s="482"/>
      <c r="H844" s="482"/>
      <c r="I844" s="482"/>
      <c r="J844" s="482"/>
      <c r="K844" s="522"/>
    </row>
    <row r="845" spans="1:11" ht="15" customHeight="1">
      <c r="A845" s="498">
        <v>2</v>
      </c>
      <c r="B845" s="508" t="s">
        <v>137</v>
      </c>
      <c r="C845" s="508"/>
      <c r="D845" s="508"/>
      <c r="E845" s="509"/>
      <c r="F845" s="484"/>
      <c r="G845" s="481"/>
      <c r="H845" s="481"/>
      <c r="I845" s="481"/>
      <c r="J845" s="481"/>
      <c r="K845" s="522"/>
    </row>
    <row r="846" spans="1:11">
      <c r="A846" s="499"/>
      <c r="B846" s="518"/>
      <c r="C846" s="518"/>
      <c r="D846" s="518"/>
      <c r="E846" s="519"/>
      <c r="F846" s="497"/>
      <c r="G846" s="483"/>
      <c r="H846" s="483"/>
      <c r="I846" s="483"/>
      <c r="J846" s="483"/>
      <c r="K846" s="522"/>
    </row>
    <row r="847" spans="1:11" ht="27" customHeight="1">
      <c r="A847" s="500"/>
      <c r="B847" s="510"/>
      <c r="C847" s="510"/>
      <c r="D847" s="510"/>
      <c r="E847" s="511"/>
      <c r="F847" s="485"/>
      <c r="G847" s="482"/>
      <c r="H847" s="482"/>
      <c r="I847" s="482"/>
      <c r="J847" s="482"/>
      <c r="K847" s="522"/>
    </row>
    <row r="848" spans="1:11" ht="15" customHeight="1">
      <c r="A848" s="498">
        <v>3</v>
      </c>
      <c r="B848" s="508" t="s">
        <v>138</v>
      </c>
      <c r="C848" s="508"/>
      <c r="D848" s="508"/>
      <c r="E848" s="509"/>
      <c r="F848" s="484"/>
      <c r="G848" s="481"/>
      <c r="H848" s="481"/>
      <c r="I848" s="481"/>
      <c r="J848" s="481"/>
      <c r="K848" s="522"/>
    </row>
    <row r="849" spans="1:11">
      <c r="A849" s="499"/>
      <c r="B849" s="518"/>
      <c r="C849" s="518"/>
      <c r="D849" s="518"/>
      <c r="E849" s="519"/>
      <c r="F849" s="497"/>
      <c r="G849" s="483"/>
      <c r="H849" s="483"/>
      <c r="I849" s="483"/>
      <c r="J849" s="483"/>
      <c r="K849" s="522"/>
    </row>
    <row r="850" spans="1:11" ht="60" customHeight="1">
      <c r="A850" s="500"/>
      <c r="B850" s="510"/>
      <c r="C850" s="510"/>
      <c r="D850" s="510"/>
      <c r="E850" s="511"/>
      <c r="F850" s="485"/>
      <c r="G850" s="482"/>
      <c r="H850" s="482"/>
      <c r="I850" s="482"/>
      <c r="J850" s="482"/>
      <c r="K850" s="522"/>
    </row>
    <row r="851" spans="1:11" ht="15" customHeight="1">
      <c r="A851" s="501">
        <v>4</v>
      </c>
      <c r="B851" s="508" t="s">
        <v>139</v>
      </c>
      <c r="C851" s="508"/>
      <c r="D851" s="508"/>
      <c r="E851" s="509"/>
      <c r="F851" s="484"/>
      <c r="G851" s="481"/>
      <c r="H851" s="481"/>
      <c r="I851" s="481"/>
      <c r="J851" s="481"/>
      <c r="K851" s="522"/>
    </row>
    <row r="852" spans="1:11">
      <c r="A852" s="502"/>
      <c r="B852" s="518"/>
      <c r="C852" s="518"/>
      <c r="D852" s="518"/>
      <c r="E852" s="519"/>
      <c r="F852" s="497"/>
      <c r="G852" s="483"/>
      <c r="H852" s="483"/>
      <c r="I852" s="483"/>
      <c r="J852" s="483"/>
      <c r="K852" s="522"/>
    </row>
    <row r="853" spans="1:11" ht="25.5" customHeight="1">
      <c r="A853" s="503"/>
      <c r="B853" s="510"/>
      <c r="C853" s="510"/>
      <c r="D853" s="510"/>
      <c r="E853" s="511"/>
      <c r="F853" s="485"/>
      <c r="G853" s="482"/>
      <c r="H853" s="482"/>
      <c r="I853" s="482"/>
      <c r="J853" s="482"/>
      <c r="K853" s="522"/>
    </row>
    <row r="854" spans="1:11" ht="10.5" customHeight="1">
      <c r="A854" s="26">
        <v>5</v>
      </c>
      <c r="B854" s="27" t="s">
        <v>140</v>
      </c>
      <c r="C854" s="28"/>
      <c r="D854" s="28"/>
      <c r="E854" s="28"/>
      <c r="F854" s="29"/>
      <c r="G854" s="30"/>
      <c r="H854" s="30"/>
      <c r="I854" s="30"/>
      <c r="J854" s="30"/>
      <c r="K854" s="58"/>
    </row>
    <row r="855" spans="1:11" ht="21" customHeight="1">
      <c r="A855" s="22" t="s">
        <v>141</v>
      </c>
      <c r="B855" s="31" t="s">
        <v>142</v>
      </c>
      <c r="C855" s="32"/>
      <c r="D855" s="32"/>
      <c r="E855" s="32"/>
      <c r="F855" s="33"/>
      <c r="G855" s="34"/>
      <c r="H855" s="34"/>
      <c r="I855" s="34"/>
      <c r="J855" s="34"/>
      <c r="K855" s="57"/>
    </row>
    <row r="856" spans="1:11" ht="20.85" customHeight="1">
      <c r="A856" s="498" t="s">
        <v>143</v>
      </c>
      <c r="B856" s="508" t="s">
        <v>144</v>
      </c>
      <c r="C856" s="508"/>
      <c r="D856" s="508"/>
      <c r="E856" s="509"/>
      <c r="F856" s="484"/>
      <c r="G856" s="481"/>
      <c r="H856" s="481"/>
      <c r="I856" s="481"/>
      <c r="J856" s="481"/>
      <c r="K856" s="522"/>
    </row>
    <row r="857" spans="1:11" ht="6.75" customHeight="1">
      <c r="A857" s="500"/>
      <c r="B857" s="510"/>
      <c r="C857" s="510"/>
      <c r="D857" s="510"/>
      <c r="E857" s="511"/>
      <c r="F857" s="485"/>
      <c r="G857" s="482"/>
      <c r="H857" s="482"/>
      <c r="I857" s="482"/>
      <c r="J857" s="482"/>
      <c r="K857" s="522"/>
    </row>
    <row r="858" spans="1:11" ht="20.85" customHeight="1">
      <c r="A858" s="26" t="s">
        <v>145</v>
      </c>
      <c r="B858" s="27" t="s">
        <v>146</v>
      </c>
      <c r="C858" s="35"/>
      <c r="D858" s="35"/>
      <c r="E858" s="35"/>
      <c r="F858" s="33"/>
      <c r="G858" s="34"/>
      <c r="H858" s="34"/>
      <c r="I858" s="34"/>
      <c r="J858" s="34"/>
      <c r="K858" s="57"/>
    </row>
    <row r="859" spans="1:11" ht="20.85" customHeight="1">
      <c r="A859" s="26" t="s">
        <v>147</v>
      </c>
      <c r="B859" s="27" t="s">
        <v>148</v>
      </c>
      <c r="C859" s="35"/>
      <c r="D859" s="35"/>
      <c r="E859" s="35"/>
      <c r="F859" s="33"/>
      <c r="G859" s="34"/>
      <c r="H859" s="34"/>
      <c r="I859" s="34"/>
      <c r="J859" s="34"/>
      <c r="K859" s="57"/>
    </row>
    <row r="860" spans="1:11" ht="15" customHeight="1">
      <c r="A860" s="501">
        <v>6</v>
      </c>
      <c r="B860" s="508" t="s">
        <v>149</v>
      </c>
      <c r="C860" s="508"/>
      <c r="D860" s="508"/>
      <c r="E860" s="509"/>
      <c r="F860" s="484"/>
      <c r="G860" s="481"/>
      <c r="H860" s="481"/>
      <c r="I860" s="481"/>
      <c r="J860" s="481"/>
      <c r="K860" s="522"/>
    </row>
    <row r="861" spans="1:11">
      <c r="A861" s="503"/>
      <c r="B861" s="510"/>
      <c r="C861" s="510"/>
      <c r="D861" s="510"/>
      <c r="E861" s="511"/>
      <c r="F861" s="485"/>
      <c r="G861" s="482"/>
      <c r="H861" s="482"/>
      <c r="I861" s="482"/>
      <c r="J861" s="482"/>
      <c r="K861" s="522"/>
    </row>
    <row r="862" spans="1:11" ht="15" customHeight="1">
      <c r="A862" s="501">
        <v>7</v>
      </c>
      <c r="B862" s="508" t="s">
        <v>150</v>
      </c>
      <c r="C862" s="508"/>
      <c r="D862" s="508"/>
      <c r="E862" s="509"/>
      <c r="F862" s="484"/>
      <c r="G862" s="481"/>
      <c r="H862" s="481"/>
      <c r="I862" s="481"/>
      <c r="J862" s="481"/>
      <c r="K862" s="522"/>
    </row>
    <row r="863" spans="1:11" ht="16.5" customHeight="1">
      <c r="A863" s="503"/>
      <c r="B863" s="510"/>
      <c r="C863" s="510"/>
      <c r="D863" s="510"/>
      <c r="E863" s="511"/>
      <c r="F863" s="485"/>
      <c r="G863" s="482"/>
      <c r="H863" s="482"/>
      <c r="I863" s="482"/>
      <c r="J863" s="482"/>
      <c r="K863" s="522"/>
    </row>
    <row r="864" spans="1:11" ht="9" customHeight="1">
      <c r="A864" s="26">
        <v>8</v>
      </c>
      <c r="B864" s="27" t="s">
        <v>151</v>
      </c>
      <c r="C864" s="35"/>
      <c r="D864" s="35"/>
      <c r="E864" s="35"/>
      <c r="F864" s="29"/>
      <c r="G864" s="30"/>
      <c r="H864" s="30"/>
      <c r="I864" s="30"/>
      <c r="J864" s="30"/>
      <c r="K864" s="58"/>
    </row>
    <row r="865" spans="1:11" ht="15" customHeight="1">
      <c r="A865" s="21" t="s">
        <v>141</v>
      </c>
      <c r="B865" s="36" t="s">
        <v>152</v>
      </c>
      <c r="C865" s="7"/>
      <c r="D865" s="7"/>
      <c r="E865" s="7"/>
      <c r="F865" s="484"/>
      <c r="G865" s="481"/>
      <c r="H865" s="481"/>
      <c r="I865" s="481"/>
      <c r="J865" s="481"/>
      <c r="K865" s="522"/>
    </row>
    <row r="866" spans="1:11">
      <c r="A866" s="22"/>
      <c r="B866" s="37" t="s">
        <v>153</v>
      </c>
      <c r="C866" s="38"/>
      <c r="D866" s="38"/>
      <c r="E866" s="38"/>
      <c r="F866" s="485"/>
      <c r="G866" s="482"/>
      <c r="H866" s="482"/>
      <c r="I866" s="482"/>
      <c r="J866" s="482"/>
      <c r="K866" s="522"/>
    </row>
    <row r="867" spans="1:11">
      <c r="A867" s="21" t="s">
        <v>143</v>
      </c>
      <c r="B867" s="39" t="s">
        <v>154</v>
      </c>
      <c r="C867" s="7"/>
      <c r="D867" s="7"/>
      <c r="E867" s="7"/>
      <c r="F867" s="484"/>
      <c r="G867" s="481"/>
      <c r="H867" s="481"/>
      <c r="I867" s="481"/>
      <c r="J867" s="481"/>
      <c r="K867" s="522"/>
    </row>
    <row r="868" spans="1:11" ht="15" customHeight="1">
      <c r="A868" s="40"/>
      <c r="B868" s="514" t="s">
        <v>155</v>
      </c>
      <c r="C868" s="514"/>
      <c r="D868" s="514"/>
      <c r="E868" s="515"/>
      <c r="F868" s="497"/>
      <c r="G868" s="483"/>
      <c r="H868" s="483"/>
      <c r="I868" s="483"/>
      <c r="J868" s="483"/>
      <c r="K868" s="522"/>
    </row>
    <row r="869" spans="1:11">
      <c r="A869" s="41"/>
      <c r="B869" s="516"/>
      <c r="C869" s="516"/>
      <c r="D869" s="516"/>
      <c r="E869" s="517"/>
      <c r="F869" s="485"/>
      <c r="G869" s="482"/>
      <c r="H869" s="482"/>
      <c r="I869" s="482"/>
      <c r="J869" s="482"/>
      <c r="K869" s="522"/>
    </row>
    <row r="870" spans="1:11">
      <c r="A870" s="24" t="s">
        <v>145</v>
      </c>
      <c r="B870" s="42" t="s">
        <v>156</v>
      </c>
      <c r="C870" s="43"/>
      <c r="D870" s="43"/>
      <c r="E870" s="43"/>
      <c r="F870" s="484"/>
      <c r="G870" s="481"/>
      <c r="H870" s="481"/>
      <c r="I870" s="481"/>
      <c r="J870" s="481"/>
      <c r="K870" s="523"/>
    </row>
    <row r="871" spans="1:11">
      <c r="A871" s="41"/>
      <c r="B871" s="44" t="s">
        <v>157</v>
      </c>
      <c r="C871" s="38"/>
      <c r="D871" s="38"/>
      <c r="E871" s="38"/>
      <c r="F871" s="485"/>
      <c r="G871" s="482"/>
      <c r="H871" s="482"/>
      <c r="I871" s="482"/>
      <c r="J871" s="482"/>
      <c r="K871" s="523"/>
    </row>
    <row r="872" spans="1:11">
      <c r="A872" s="21" t="s">
        <v>147</v>
      </c>
      <c r="B872" s="39" t="s">
        <v>158</v>
      </c>
      <c r="F872" s="484"/>
      <c r="G872" s="481"/>
      <c r="H872" s="481"/>
      <c r="I872" s="481"/>
      <c r="J872" s="481"/>
      <c r="K872" s="523"/>
    </row>
    <row r="873" spans="1:11">
      <c r="A873" s="22"/>
      <c r="B873" s="44" t="s">
        <v>159</v>
      </c>
      <c r="C873" s="32"/>
      <c r="D873" s="32"/>
      <c r="E873" s="32"/>
      <c r="F873" s="485"/>
      <c r="G873" s="482"/>
      <c r="H873" s="482"/>
      <c r="I873" s="482"/>
      <c r="J873" s="482"/>
      <c r="K873" s="523"/>
    </row>
    <row r="874" spans="1:11">
      <c r="A874" s="21" t="s">
        <v>160</v>
      </c>
      <c r="B874" s="39" t="s">
        <v>161</v>
      </c>
      <c r="F874" s="484"/>
      <c r="G874" s="481"/>
      <c r="H874" s="481"/>
      <c r="I874" s="481"/>
      <c r="J874" s="481"/>
      <c r="K874" s="523"/>
    </row>
    <row r="875" spans="1:11">
      <c r="A875" s="22"/>
      <c r="B875" s="31" t="s">
        <v>162</v>
      </c>
      <c r="C875" s="32"/>
      <c r="D875" s="32"/>
      <c r="E875" s="32"/>
      <c r="F875" s="485"/>
      <c r="G875" s="482"/>
      <c r="H875" s="482"/>
      <c r="I875" s="482"/>
      <c r="J875" s="482"/>
      <c r="K875" s="523"/>
    </row>
    <row r="876" spans="1:11">
      <c r="A876" s="21" t="s">
        <v>163</v>
      </c>
      <c r="B876" s="39" t="s">
        <v>164</v>
      </c>
      <c r="F876" s="484"/>
      <c r="G876" s="481"/>
      <c r="H876" s="481"/>
      <c r="I876" s="481"/>
      <c r="J876" s="481"/>
      <c r="K876" s="523"/>
    </row>
    <row r="877" spans="1:11">
      <c r="A877" s="45"/>
      <c r="B877" s="44" t="s">
        <v>165</v>
      </c>
      <c r="C877" s="32"/>
      <c r="D877" s="32"/>
      <c r="E877" s="32"/>
      <c r="F877" s="485"/>
      <c r="G877" s="482"/>
      <c r="H877" s="482"/>
      <c r="I877" s="482"/>
      <c r="J877" s="482"/>
      <c r="K877" s="523"/>
    </row>
    <row r="878" spans="1:11" ht="15" customHeight="1">
      <c r="A878" s="498">
        <v>9</v>
      </c>
      <c r="B878" s="512" t="s">
        <v>166</v>
      </c>
      <c r="C878" s="512"/>
      <c r="D878" s="512"/>
      <c r="E878" s="512"/>
      <c r="F878" s="484"/>
      <c r="G878" s="481"/>
      <c r="H878" s="481"/>
      <c r="I878" s="481"/>
      <c r="J878" s="481"/>
      <c r="K878" s="481"/>
    </row>
    <row r="879" spans="1:11">
      <c r="A879" s="500"/>
      <c r="B879" s="513"/>
      <c r="C879" s="513"/>
      <c r="D879" s="513"/>
      <c r="E879" s="513"/>
      <c r="F879" s="485"/>
      <c r="G879" s="482"/>
      <c r="H879" s="482"/>
      <c r="I879" s="482"/>
      <c r="J879" s="482"/>
      <c r="K879" s="482"/>
    </row>
    <row r="880" spans="1:11" ht="30" customHeight="1">
      <c r="A880" s="26">
        <v>10</v>
      </c>
      <c r="B880" s="46" t="s">
        <v>167</v>
      </c>
      <c r="C880" s="28"/>
      <c r="D880" s="28"/>
      <c r="E880" s="28"/>
      <c r="F880" s="33"/>
      <c r="G880" s="34"/>
      <c r="H880" s="34"/>
      <c r="I880" s="34"/>
      <c r="J880" s="34"/>
      <c r="K880" s="34"/>
    </row>
    <row r="881" spans="1:11" ht="21.75" customHeight="1">
      <c r="A881" s="506" t="s">
        <v>85</v>
      </c>
      <c r="B881" s="507"/>
      <c r="C881" s="18"/>
      <c r="D881" s="18"/>
      <c r="E881" s="18"/>
      <c r="F881" s="48"/>
      <c r="G881" s="34"/>
      <c r="H881" s="34"/>
      <c r="I881" s="34"/>
      <c r="J881" s="34"/>
      <c r="K881" s="59"/>
    </row>
    <row r="882" spans="1:11">
      <c r="A882" s="45"/>
      <c r="B882" s="32" t="s">
        <v>168</v>
      </c>
      <c r="C882" s="32"/>
      <c r="D882" s="32"/>
      <c r="E882" s="32"/>
      <c r="F882" s="33"/>
      <c r="G882" s="34"/>
      <c r="H882" s="34"/>
      <c r="I882" s="34"/>
      <c r="J882" s="34"/>
      <c r="K882" s="59"/>
    </row>
    <row r="883" spans="1:11" ht="30" customHeight="1">
      <c r="A883" s="26">
        <v>1</v>
      </c>
      <c r="B883" s="27" t="s">
        <v>169</v>
      </c>
      <c r="C883" s="28"/>
      <c r="D883" s="28"/>
      <c r="E883" s="28"/>
      <c r="F883" s="33"/>
      <c r="G883" s="34"/>
      <c r="H883" s="34"/>
      <c r="I883" s="34"/>
      <c r="J883" s="34"/>
      <c r="K883" s="34"/>
    </row>
    <row r="884" spans="1:11" ht="30" customHeight="1">
      <c r="A884" s="26">
        <v>2</v>
      </c>
      <c r="B884" s="27" t="s">
        <v>170</v>
      </c>
      <c r="C884" s="28"/>
      <c r="D884" s="28"/>
      <c r="E884" s="28"/>
      <c r="F884" s="33"/>
      <c r="G884" s="34"/>
      <c r="H884" s="34"/>
      <c r="I884" s="34"/>
      <c r="J884" s="34"/>
      <c r="K884" s="34"/>
    </row>
    <row r="885" spans="1:11">
      <c r="A885" s="49"/>
      <c r="B885" s="50" t="s">
        <v>171</v>
      </c>
      <c r="C885" s="28"/>
      <c r="D885" s="28"/>
      <c r="E885" s="28"/>
      <c r="F885" s="33"/>
      <c r="G885" s="34"/>
      <c r="H885" s="34"/>
      <c r="I885" s="34"/>
      <c r="J885" s="34"/>
      <c r="K885" s="34"/>
    </row>
    <row r="901" spans="1:11">
      <c r="A901" s="486">
        <f>'Bid-Summary'!B171</f>
        <v>0</v>
      </c>
      <c r="B901" s="486"/>
      <c r="C901" s="487">
        <f>'Bid-Summary'!C172</f>
        <v>0</v>
      </c>
      <c r="D901" s="487"/>
      <c r="E901" s="487"/>
      <c r="F901" s="487"/>
      <c r="G901" s="487"/>
      <c r="H901" s="487"/>
      <c r="I901" s="487"/>
      <c r="J901" s="488"/>
      <c r="K901" s="54">
        <f>'Bid-Summary'!D171</f>
        <v>0</v>
      </c>
    </row>
    <row r="902" spans="1:11" ht="21.75" customHeight="1">
      <c r="A902" s="489" t="s">
        <v>71</v>
      </c>
      <c r="B902" s="490"/>
      <c r="C902" s="18"/>
      <c r="D902" s="18"/>
      <c r="E902" s="18"/>
      <c r="F902" s="20">
        <f>'Bid-Summary'!B176</f>
        <v>0</v>
      </c>
      <c r="G902" s="20">
        <f>'Bid-Summary'!B177</f>
        <v>0</v>
      </c>
      <c r="H902" s="20">
        <f>'Bid-Summary'!B178</f>
        <v>0</v>
      </c>
      <c r="I902" s="61">
        <f>'Bid-Summary'!B179</f>
        <v>0</v>
      </c>
      <c r="J902" s="20">
        <f>'Bid-Summary'!B180</f>
        <v>0</v>
      </c>
      <c r="K902" s="62">
        <f>'Bid-Summary'!H176</f>
        <v>0</v>
      </c>
    </row>
    <row r="903" spans="1:11">
      <c r="A903" s="499">
        <v>1</v>
      </c>
      <c r="B903" s="508" t="s">
        <v>136</v>
      </c>
      <c r="C903" s="508"/>
      <c r="D903" s="508"/>
      <c r="E903" s="509"/>
      <c r="F903" s="504"/>
      <c r="G903" s="481"/>
      <c r="H903" s="481"/>
      <c r="I903" s="481"/>
      <c r="J903" s="481"/>
      <c r="K903" s="522"/>
    </row>
    <row r="904" spans="1:11" ht="18.75" customHeight="1">
      <c r="A904" s="500"/>
      <c r="B904" s="510"/>
      <c r="C904" s="510"/>
      <c r="D904" s="510"/>
      <c r="E904" s="511"/>
      <c r="F904" s="505"/>
      <c r="G904" s="482"/>
      <c r="H904" s="482"/>
      <c r="I904" s="482"/>
      <c r="J904" s="482"/>
      <c r="K904" s="522"/>
    </row>
    <row r="905" spans="1:11" ht="15" customHeight="1">
      <c r="A905" s="498">
        <v>2</v>
      </c>
      <c r="B905" s="508" t="s">
        <v>137</v>
      </c>
      <c r="C905" s="508"/>
      <c r="D905" s="508"/>
      <c r="E905" s="509"/>
      <c r="F905" s="484"/>
      <c r="G905" s="481"/>
      <c r="H905" s="481"/>
      <c r="I905" s="481"/>
      <c r="J905" s="481"/>
      <c r="K905" s="522"/>
    </row>
    <row r="906" spans="1:11">
      <c r="A906" s="499"/>
      <c r="B906" s="518"/>
      <c r="C906" s="518"/>
      <c r="D906" s="518"/>
      <c r="E906" s="519"/>
      <c r="F906" s="497"/>
      <c r="G906" s="483"/>
      <c r="H906" s="483"/>
      <c r="I906" s="483"/>
      <c r="J906" s="483"/>
      <c r="K906" s="522"/>
    </row>
    <row r="907" spans="1:11" ht="27" customHeight="1">
      <c r="A907" s="500"/>
      <c r="B907" s="510"/>
      <c r="C907" s="510"/>
      <c r="D907" s="510"/>
      <c r="E907" s="511"/>
      <c r="F907" s="485"/>
      <c r="G907" s="482"/>
      <c r="H907" s="482"/>
      <c r="I907" s="482"/>
      <c r="J907" s="482"/>
      <c r="K907" s="522"/>
    </row>
    <row r="908" spans="1:11" ht="15" customHeight="1">
      <c r="A908" s="498">
        <v>3</v>
      </c>
      <c r="B908" s="508" t="s">
        <v>138</v>
      </c>
      <c r="C908" s="508"/>
      <c r="D908" s="508"/>
      <c r="E908" s="509"/>
      <c r="F908" s="484"/>
      <c r="G908" s="481"/>
      <c r="H908" s="481"/>
      <c r="I908" s="481"/>
      <c r="J908" s="481"/>
      <c r="K908" s="522"/>
    </row>
    <row r="909" spans="1:11">
      <c r="A909" s="499"/>
      <c r="B909" s="518"/>
      <c r="C909" s="518"/>
      <c r="D909" s="518"/>
      <c r="E909" s="519"/>
      <c r="F909" s="497"/>
      <c r="G909" s="483"/>
      <c r="H909" s="483"/>
      <c r="I909" s="483"/>
      <c r="J909" s="483"/>
      <c r="K909" s="522"/>
    </row>
    <row r="910" spans="1:11" ht="60" customHeight="1">
      <c r="A910" s="500"/>
      <c r="B910" s="510"/>
      <c r="C910" s="510"/>
      <c r="D910" s="510"/>
      <c r="E910" s="511"/>
      <c r="F910" s="485"/>
      <c r="G910" s="482"/>
      <c r="H910" s="482"/>
      <c r="I910" s="482"/>
      <c r="J910" s="482"/>
      <c r="K910" s="522"/>
    </row>
    <row r="911" spans="1:11" ht="15" customHeight="1">
      <c r="A911" s="501">
        <v>4</v>
      </c>
      <c r="B911" s="508" t="s">
        <v>139</v>
      </c>
      <c r="C911" s="508"/>
      <c r="D911" s="508"/>
      <c r="E911" s="509"/>
      <c r="F911" s="484"/>
      <c r="G911" s="481"/>
      <c r="H911" s="481"/>
      <c r="I911" s="481"/>
      <c r="J911" s="481"/>
      <c r="K911" s="522"/>
    </row>
    <row r="912" spans="1:11">
      <c r="A912" s="502"/>
      <c r="B912" s="518"/>
      <c r="C912" s="518"/>
      <c r="D912" s="518"/>
      <c r="E912" s="519"/>
      <c r="F912" s="497"/>
      <c r="G912" s="483"/>
      <c r="H912" s="483"/>
      <c r="I912" s="483"/>
      <c r="J912" s="483"/>
      <c r="K912" s="522"/>
    </row>
    <row r="913" spans="1:11" ht="25.5" customHeight="1">
      <c r="A913" s="503"/>
      <c r="B913" s="510"/>
      <c r="C913" s="510"/>
      <c r="D913" s="510"/>
      <c r="E913" s="511"/>
      <c r="F913" s="485"/>
      <c r="G913" s="482"/>
      <c r="H913" s="482"/>
      <c r="I913" s="482"/>
      <c r="J913" s="482"/>
      <c r="K913" s="522"/>
    </row>
    <row r="914" spans="1:11" ht="10.5" customHeight="1">
      <c r="A914" s="26">
        <v>5</v>
      </c>
      <c r="B914" s="27" t="s">
        <v>140</v>
      </c>
      <c r="C914" s="28"/>
      <c r="D914" s="28"/>
      <c r="E914" s="28"/>
      <c r="F914" s="29"/>
      <c r="G914" s="30"/>
      <c r="H914" s="30"/>
      <c r="I914" s="30"/>
      <c r="J914" s="30"/>
      <c r="K914" s="58"/>
    </row>
    <row r="915" spans="1:11" ht="21" customHeight="1">
      <c r="A915" s="22" t="s">
        <v>141</v>
      </c>
      <c r="B915" s="31" t="s">
        <v>142</v>
      </c>
      <c r="C915" s="32"/>
      <c r="D915" s="32"/>
      <c r="E915" s="32"/>
      <c r="F915" s="33"/>
      <c r="G915" s="34"/>
      <c r="H915" s="34"/>
      <c r="I915" s="34"/>
      <c r="J915" s="34"/>
      <c r="K915" s="57"/>
    </row>
    <row r="916" spans="1:11" ht="20.85" customHeight="1">
      <c r="A916" s="498" t="s">
        <v>143</v>
      </c>
      <c r="B916" s="508" t="s">
        <v>144</v>
      </c>
      <c r="C916" s="508"/>
      <c r="D916" s="508"/>
      <c r="E916" s="509"/>
      <c r="F916" s="484"/>
      <c r="G916" s="481"/>
      <c r="H916" s="481"/>
      <c r="I916" s="481"/>
      <c r="J916" s="481"/>
      <c r="K916" s="522"/>
    </row>
    <row r="917" spans="1:11" ht="6.75" customHeight="1">
      <c r="A917" s="500"/>
      <c r="B917" s="510"/>
      <c r="C917" s="510"/>
      <c r="D917" s="510"/>
      <c r="E917" s="511"/>
      <c r="F917" s="485"/>
      <c r="G917" s="482"/>
      <c r="H917" s="482"/>
      <c r="I917" s="482"/>
      <c r="J917" s="482"/>
      <c r="K917" s="522"/>
    </row>
    <row r="918" spans="1:11" ht="20.85" customHeight="1">
      <c r="A918" s="26" t="s">
        <v>145</v>
      </c>
      <c r="B918" s="27" t="s">
        <v>146</v>
      </c>
      <c r="C918" s="35"/>
      <c r="D918" s="35"/>
      <c r="E918" s="35"/>
      <c r="F918" s="33"/>
      <c r="G918" s="34"/>
      <c r="H918" s="34"/>
      <c r="I918" s="34"/>
      <c r="J918" s="34"/>
      <c r="K918" s="57"/>
    </row>
    <row r="919" spans="1:11" ht="20.85" customHeight="1">
      <c r="A919" s="26" t="s">
        <v>147</v>
      </c>
      <c r="B919" s="27" t="s">
        <v>148</v>
      </c>
      <c r="C919" s="35"/>
      <c r="D919" s="35"/>
      <c r="E919" s="35"/>
      <c r="F919" s="33"/>
      <c r="G919" s="34"/>
      <c r="H919" s="34"/>
      <c r="I919" s="34"/>
      <c r="J919" s="34"/>
      <c r="K919" s="57"/>
    </row>
    <row r="920" spans="1:11" ht="15" customHeight="1">
      <c r="A920" s="501">
        <v>6</v>
      </c>
      <c r="B920" s="508" t="s">
        <v>149</v>
      </c>
      <c r="C920" s="508"/>
      <c r="D920" s="508"/>
      <c r="E920" s="509"/>
      <c r="F920" s="484"/>
      <c r="G920" s="481"/>
      <c r="H920" s="481"/>
      <c r="I920" s="481"/>
      <c r="J920" s="481"/>
      <c r="K920" s="522"/>
    </row>
    <row r="921" spans="1:11">
      <c r="A921" s="503"/>
      <c r="B921" s="510"/>
      <c r="C921" s="510"/>
      <c r="D921" s="510"/>
      <c r="E921" s="511"/>
      <c r="F921" s="485"/>
      <c r="G921" s="482"/>
      <c r="H921" s="482"/>
      <c r="I921" s="482"/>
      <c r="J921" s="482"/>
      <c r="K921" s="522"/>
    </row>
    <row r="922" spans="1:11" ht="15" customHeight="1">
      <c r="A922" s="501">
        <v>7</v>
      </c>
      <c r="B922" s="508" t="s">
        <v>150</v>
      </c>
      <c r="C922" s="508"/>
      <c r="D922" s="508"/>
      <c r="E922" s="509"/>
      <c r="F922" s="484"/>
      <c r="G922" s="481"/>
      <c r="H922" s="481"/>
      <c r="I922" s="481"/>
      <c r="J922" s="481"/>
      <c r="K922" s="522"/>
    </row>
    <row r="923" spans="1:11" ht="16.5" customHeight="1">
      <c r="A923" s="503"/>
      <c r="B923" s="510"/>
      <c r="C923" s="510"/>
      <c r="D923" s="510"/>
      <c r="E923" s="511"/>
      <c r="F923" s="485"/>
      <c r="G923" s="482"/>
      <c r="H923" s="482"/>
      <c r="I923" s="482"/>
      <c r="J923" s="482"/>
      <c r="K923" s="522"/>
    </row>
    <row r="924" spans="1:11" ht="9" customHeight="1">
      <c r="A924" s="26">
        <v>8</v>
      </c>
      <c r="B924" s="27" t="s">
        <v>151</v>
      </c>
      <c r="C924" s="35"/>
      <c r="D924" s="35"/>
      <c r="E924" s="35"/>
      <c r="F924" s="29"/>
      <c r="G924" s="30"/>
      <c r="H924" s="30"/>
      <c r="I924" s="30"/>
      <c r="J924" s="30"/>
      <c r="K924" s="58"/>
    </row>
    <row r="925" spans="1:11" ht="15" customHeight="1">
      <c r="A925" s="21" t="s">
        <v>141</v>
      </c>
      <c r="B925" s="36" t="s">
        <v>152</v>
      </c>
      <c r="C925" s="7"/>
      <c r="D925" s="7"/>
      <c r="E925" s="7"/>
      <c r="F925" s="484"/>
      <c r="G925" s="481"/>
      <c r="H925" s="481"/>
      <c r="I925" s="481"/>
      <c r="J925" s="481"/>
      <c r="K925" s="522"/>
    </row>
    <row r="926" spans="1:11">
      <c r="A926" s="22"/>
      <c r="B926" s="37" t="s">
        <v>153</v>
      </c>
      <c r="C926" s="38"/>
      <c r="D926" s="38"/>
      <c r="E926" s="38"/>
      <c r="F926" s="485"/>
      <c r="G926" s="482"/>
      <c r="H926" s="482"/>
      <c r="I926" s="482"/>
      <c r="J926" s="482"/>
      <c r="K926" s="522"/>
    </row>
    <row r="927" spans="1:11">
      <c r="A927" s="21" t="s">
        <v>143</v>
      </c>
      <c r="B927" s="39" t="s">
        <v>154</v>
      </c>
      <c r="C927" s="7"/>
      <c r="D927" s="7"/>
      <c r="E927" s="7"/>
      <c r="F927" s="484"/>
      <c r="G927" s="481"/>
      <c r="H927" s="481"/>
      <c r="I927" s="481"/>
      <c r="J927" s="481"/>
      <c r="K927" s="522"/>
    </row>
    <row r="928" spans="1:11" ht="15" customHeight="1">
      <c r="A928" s="40"/>
      <c r="B928" s="514" t="s">
        <v>155</v>
      </c>
      <c r="C928" s="514"/>
      <c r="D928" s="514"/>
      <c r="E928" s="515"/>
      <c r="F928" s="497"/>
      <c r="G928" s="483"/>
      <c r="H928" s="483"/>
      <c r="I928" s="483"/>
      <c r="J928" s="483"/>
      <c r="K928" s="522"/>
    </row>
    <row r="929" spans="1:11">
      <c r="A929" s="41"/>
      <c r="B929" s="516"/>
      <c r="C929" s="516"/>
      <c r="D929" s="516"/>
      <c r="E929" s="517"/>
      <c r="F929" s="485"/>
      <c r="G929" s="482"/>
      <c r="H929" s="482"/>
      <c r="I929" s="482"/>
      <c r="J929" s="482"/>
      <c r="K929" s="522"/>
    </row>
    <row r="930" spans="1:11">
      <c r="A930" s="24" t="s">
        <v>145</v>
      </c>
      <c r="B930" s="42" t="s">
        <v>156</v>
      </c>
      <c r="C930" s="43"/>
      <c r="D930" s="43"/>
      <c r="E930" s="43"/>
      <c r="F930" s="484"/>
      <c r="G930" s="481"/>
      <c r="H930" s="481"/>
      <c r="I930" s="481"/>
      <c r="J930" s="481"/>
      <c r="K930" s="523"/>
    </row>
    <row r="931" spans="1:11">
      <c r="A931" s="41"/>
      <c r="B931" s="44" t="s">
        <v>157</v>
      </c>
      <c r="C931" s="38"/>
      <c r="D931" s="38"/>
      <c r="E931" s="38"/>
      <c r="F931" s="485"/>
      <c r="G931" s="482"/>
      <c r="H931" s="482"/>
      <c r="I931" s="482"/>
      <c r="J931" s="482"/>
      <c r="K931" s="523"/>
    </row>
    <row r="932" spans="1:11">
      <c r="A932" s="21" t="s">
        <v>147</v>
      </c>
      <c r="B932" s="39" t="s">
        <v>158</v>
      </c>
      <c r="F932" s="484"/>
      <c r="G932" s="481"/>
      <c r="H932" s="481"/>
      <c r="I932" s="481"/>
      <c r="J932" s="481"/>
      <c r="K932" s="523"/>
    </row>
    <row r="933" spans="1:11">
      <c r="A933" s="22"/>
      <c r="B933" s="44" t="s">
        <v>159</v>
      </c>
      <c r="C933" s="32"/>
      <c r="D933" s="32"/>
      <c r="E933" s="32"/>
      <c r="F933" s="485"/>
      <c r="G933" s="482"/>
      <c r="H933" s="482"/>
      <c r="I933" s="482"/>
      <c r="J933" s="482"/>
      <c r="K933" s="523"/>
    </row>
    <row r="934" spans="1:11">
      <c r="A934" s="21" t="s">
        <v>160</v>
      </c>
      <c r="B934" s="39" t="s">
        <v>161</v>
      </c>
      <c r="F934" s="484"/>
      <c r="G934" s="481"/>
      <c r="H934" s="481"/>
      <c r="I934" s="481"/>
      <c r="J934" s="481"/>
      <c r="K934" s="523"/>
    </row>
    <row r="935" spans="1:11">
      <c r="A935" s="22"/>
      <c r="B935" s="31" t="s">
        <v>162</v>
      </c>
      <c r="C935" s="32"/>
      <c r="D935" s="32"/>
      <c r="E935" s="32"/>
      <c r="F935" s="485"/>
      <c r="G935" s="482"/>
      <c r="H935" s="482"/>
      <c r="I935" s="482"/>
      <c r="J935" s="482"/>
      <c r="K935" s="523"/>
    </row>
    <row r="936" spans="1:11">
      <c r="A936" s="21" t="s">
        <v>163</v>
      </c>
      <c r="B936" s="39" t="s">
        <v>164</v>
      </c>
      <c r="F936" s="484"/>
      <c r="G936" s="481"/>
      <c r="H936" s="481"/>
      <c r="I936" s="481"/>
      <c r="J936" s="481"/>
      <c r="K936" s="523"/>
    </row>
    <row r="937" spans="1:11">
      <c r="A937" s="45"/>
      <c r="B937" s="44" t="s">
        <v>165</v>
      </c>
      <c r="C937" s="32"/>
      <c r="D937" s="32"/>
      <c r="E937" s="32"/>
      <c r="F937" s="485"/>
      <c r="G937" s="482"/>
      <c r="H937" s="482"/>
      <c r="I937" s="482"/>
      <c r="J937" s="482"/>
      <c r="K937" s="523"/>
    </row>
    <row r="938" spans="1:11" ht="15" customHeight="1">
      <c r="A938" s="498">
        <v>9</v>
      </c>
      <c r="B938" s="512" t="s">
        <v>166</v>
      </c>
      <c r="C938" s="512"/>
      <c r="D938" s="512"/>
      <c r="E938" s="512"/>
      <c r="F938" s="484"/>
      <c r="G938" s="481"/>
      <c r="H938" s="481"/>
      <c r="I938" s="481"/>
      <c r="J938" s="481"/>
      <c r="K938" s="481"/>
    </row>
    <row r="939" spans="1:11">
      <c r="A939" s="500"/>
      <c r="B939" s="513"/>
      <c r="C939" s="513"/>
      <c r="D939" s="513"/>
      <c r="E939" s="513"/>
      <c r="F939" s="485"/>
      <c r="G939" s="482"/>
      <c r="H939" s="482"/>
      <c r="I939" s="482"/>
      <c r="J939" s="482"/>
      <c r="K939" s="482"/>
    </row>
    <row r="940" spans="1:11" ht="30" customHeight="1">
      <c r="A940" s="26">
        <v>10</v>
      </c>
      <c r="B940" s="46" t="s">
        <v>167</v>
      </c>
      <c r="C940" s="28"/>
      <c r="D940" s="28"/>
      <c r="E940" s="28"/>
      <c r="F940" s="33"/>
      <c r="G940" s="34"/>
      <c r="H940" s="34"/>
      <c r="I940" s="34"/>
      <c r="J940" s="34"/>
      <c r="K940" s="34"/>
    </row>
    <row r="941" spans="1:11" ht="21.75" customHeight="1">
      <c r="A941" s="506" t="s">
        <v>85</v>
      </c>
      <c r="B941" s="507"/>
      <c r="C941" s="18"/>
      <c r="D941" s="18"/>
      <c r="E941" s="18"/>
      <c r="F941" s="48"/>
      <c r="G941" s="34"/>
      <c r="H941" s="34"/>
      <c r="I941" s="34"/>
      <c r="J941" s="34"/>
      <c r="K941" s="59"/>
    </row>
    <row r="942" spans="1:11">
      <c r="A942" s="45"/>
      <c r="B942" s="32" t="s">
        <v>168</v>
      </c>
      <c r="C942" s="32"/>
      <c r="D942" s="32"/>
      <c r="E942" s="32"/>
      <c r="F942" s="33"/>
      <c r="G942" s="34"/>
      <c r="H942" s="34"/>
      <c r="I942" s="34"/>
      <c r="J942" s="34"/>
      <c r="K942" s="59"/>
    </row>
    <row r="943" spans="1:11" ht="30" customHeight="1">
      <c r="A943" s="26">
        <v>1</v>
      </c>
      <c r="B943" s="27" t="s">
        <v>169</v>
      </c>
      <c r="C943" s="28"/>
      <c r="D943" s="28"/>
      <c r="E943" s="28"/>
      <c r="F943" s="33"/>
      <c r="G943" s="34"/>
      <c r="H943" s="34"/>
      <c r="I943" s="34"/>
      <c r="J943" s="34"/>
      <c r="K943" s="34"/>
    </row>
    <row r="944" spans="1:11" ht="30" customHeight="1">
      <c r="A944" s="26">
        <v>2</v>
      </c>
      <c r="B944" s="27" t="s">
        <v>170</v>
      </c>
      <c r="C944" s="28"/>
      <c r="D944" s="28"/>
      <c r="E944" s="28"/>
      <c r="F944" s="33"/>
      <c r="G944" s="34"/>
      <c r="H944" s="34"/>
      <c r="I944" s="34"/>
      <c r="J944" s="34"/>
      <c r="K944" s="34"/>
    </row>
    <row r="945" spans="1:11">
      <c r="A945" s="49"/>
      <c r="B945" s="50" t="s">
        <v>171</v>
      </c>
      <c r="C945" s="28"/>
      <c r="D945" s="28"/>
      <c r="E945" s="28"/>
      <c r="F945" s="33"/>
      <c r="G945" s="34"/>
      <c r="H945" s="34"/>
      <c r="I945" s="34"/>
      <c r="J945" s="34"/>
      <c r="K945" s="34"/>
    </row>
    <row r="961" spans="1:11">
      <c r="A961" s="486">
        <f>'Bid-Summary'!B182</f>
        <v>0</v>
      </c>
      <c r="B961" s="486"/>
      <c r="C961" s="487">
        <f>'Bid-Summary'!C183</f>
        <v>0</v>
      </c>
      <c r="D961" s="487"/>
      <c r="E961" s="487"/>
      <c r="F961" s="487"/>
      <c r="G961" s="487"/>
      <c r="H961" s="487"/>
      <c r="I961" s="487"/>
      <c r="J961" s="488"/>
      <c r="K961" s="54">
        <f>'Bid-Summary'!D182</f>
        <v>0</v>
      </c>
    </row>
    <row r="962" spans="1:11" ht="21.75" customHeight="1">
      <c r="A962" s="489" t="s">
        <v>71</v>
      </c>
      <c r="B962" s="490"/>
      <c r="C962" s="18"/>
      <c r="D962" s="18"/>
      <c r="E962" s="18"/>
      <c r="F962" s="20">
        <f>'Bid-Summary'!B187</f>
        <v>0</v>
      </c>
      <c r="G962" s="20">
        <f>'Bid-Summary'!B188</f>
        <v>0</v>
      </c>
      <c r="H962" s="20">
        <f>'Bid-Summary'!B189</f>
        <v>0</v>
      </c>
      <c r="I962" s="61">
        <f>'Bid-Summary'!B190</f>
        <v>0</v>
      </c>
      <c r="J962" s="20">
        <f>'Bid-Summary'!B191</f>
        <v>0</v>
      </c>
      <c r="K962" s="62">
        <f>'Bid-Summary'!H187</f>
        <v>0</v>
      </c>
    </row>
    <row r="963" spans="1:11">
      <c r="A963" s="499">
        <v>1</v>
      </c>
      <c r="B963" s="508" t="s">
        <v>136</v>
      </c>
      <c r="C963" s="508"/>
      <c r="D963" s="508"/>
      <c r="E963" s="509"/>
      <c r="F963" s="504"/>
      <c r="G963" s="481"/>
      <c r="H963" s="481"/>
      <c r="I963" s="481"/>
      <c r="J963" s="481"/>
      <c r="K963" s="522"/>
    </row>
    <row r="964" spans="1:11" ht="18.75" customHeight="1">
      <c r="A964" s="500"/>
      <c r="B964" s="510"/>
      <c r="C964" s="510"/>
      <c r="D964" s="510"/>
      <c r="E964" s="511"/>
      <c r="F964" s="505"/>
      <c r="G964" s="482"/>
      <c r="H964" s="482"/>
      <c r="I964" s="482"/>
      <c r="J964" s="482"/>
      <c r="K964" s="522"/>
    </row>
    <row r="965" spans="1:11" ht="15" customHeight="1">
      <c r="A965" s="498">
        <v>2</v>
      </c>
      <c r="B965" s="508" t="s">
        <v>137</v>
      </c>
      <c r="C965" s="508"/>
      <c r="D965" s="508"/>
      <c r="E965" s="509"/>
      <c r="F965" s="484"/>
      <c r="G965" s="481"/>
      <c r="H965" s="481"/>
      <c r="I965" s="481"/>
      <c r="J965" s="481"/>
      <c r="K965" s="522"/>
    </row>
    <row r="966" spans="1:11">
      <c r="A966" s="499"/>
      <c r="B966" s="518"/>
      <c r="C966" s="518"/>
      <c r="D966" s="518"/>
      <c r="E966" s="519"/>
      <c r="F966" s="497"/>
      <c r="G966" s="483"/>
      <c r="H966" s="483"/>
      <c r="I966" s="483"/>
      <c r="J966" s="483"/>
      <c r="K966" s="522"/>
    </row>
    <row r="967" spans="1:11" ht="27" customHeight="1">
      <c r="A967" s="500"/>
      <c r="B967" s="510"/>
      <c r="C967" s="510"/>
      <c r="D967" s="510"/>
      <c r="E967" s="511"/>
      <c r="F967" s="485"/>
      <c r="G967" s="482"/>
      <c r="H967" s="482"/>
      <c r="I967" s="482"/>
      <c r="J967" s="482"/>
      <c r="K967" s="522"/>
    </row>
    <row r="968" spans="1:11" ht="15" customHeight="1">
      <c r="A968" s="498">
        <v>3</v>
      </c>
      <c r="B968" s="508" t="s">
        <v>138</v>
      </c>
      <c r="C968" s="508"/>
      <c r="D968" s="508"/>
      <c r="E968" s="509"/>
      <c r="F968" s="484"/>
      <c r="G968" s="481"/>
      <c r="H968" s="481"/>
      <c r="I968" s="481"/>
      <c r="J968" s="481"/>
      <c r="K968" s="522"/>
    </row>
    <row r="969" spans="1:11">
      <c r="A969" s="499"/>
      <c r="B969" s="518"/>
      <c r="C969" s="518"/>
      <c r="D969" s="518"/>
      <c r="E969" s="519"/>
      <c r="F969" s="497"/>
      <c r="G969" s="483"/>
      <c r="H969" s="483"/>
      <c r="I969" s="483"/>
      <c r="J969" s="483"/>
      <c r="K969" s="522"/>
    </row>
    <row r="970" spans="1:11" ht="60" customHeight="1">
      <c r="A970" s="500"/>
      <c r="B970" s="510"/>
      <c r="C970" s="510"/>
      <c r="D970" s="510"/>
      <c r="E970" s="511"/>
      <c r="F970" s="485"/>
      <c r="G970" s="482"/>
      <c r="H970" s="482"/>
      <c r="I970" s="482"/>
      <c r="J970" s="482"/>
      <c r="K970" s="522"/>
    </row>
    <row r="971" spans="1:11" ht="15" customHeight="1">
      <c r="A971" s="501">
        <v>4</v>
      </c>
      <c r="B971" s="508" t="s">
        <v>139</v>
      </c>
      <c r="C971" s="508"/>
      <c r="D971" s="508"/>
      <c r="E971" s="509"/>
      <c r="F971" s="484"/>
      <c r="G971" s="481"/>
      <c r="H971" s="481"/>
      <c r="I971" s="481"/>
      <c r="J971" s="481"/>
      <c r="K971" s="522"/>
    </row>
    <row r="972" spans="1:11">
      <c r="A972" s="502"/>
      <c r="B972" s="518"/>
      <c r="C972" s="518"/>
      <c r="D972" s="518"/>
      <c r="E972" s="519"/>
      <c r="F972" s="497"/>
      <c r="G972" s="483"/>
      <c r="H972" s="483"/>
      <c r="I972" s="483"/>
      <c r="J972" s="483"/>
      <c r="K972" s="522"/>
    </row>
    <row r="973" spans="1:11" ht="25.5" customHeight="1">
      <c r="A973" s="503"/>
      <c r="B973" s="510"/>
      <c r="C973" s="510"/>
      <c r="D973" s="510"/>
      <c r="E973" s="511"/>
      <c r="F973" s="485"/>
      <c r="G973" s="482"/>
      <c r="H973" s="482"/>
      <c r="I973" s="482"/>
      <c r="J973" s="482"/>
      <c r="K973" s="522"/>
    </row>
    <row r="974" spans="1:11" ht="10.5" customHeight="1">
      <c r="A974" s="26">
        <v>5</v>
      </c>
      <c r="B974" s="27" t="s">
        <v>140</v>
      </c>
      <c r="C974" s="28"/>
      <c r="D974" s="28"/>
      <c r="E974" s="28"/>
      <c r="F974" s="29"/>
      <c r="G974" s="30"/>
      <c r="H974" s="30"/>
      <c r="I974" s="30"/>
      <c r="J974" s="30"/>
      <c r="K974" s="58"/>
    </row>
    <row r="975" spans="1:11" ht="21" customHeight="1">
      <c r="A975" s="22" t="s">
        <v>141</v>
      </c>
      <c r="B975" s="31" t="s">
        <v>142</v>
      </c>
      <c r="C975" s="32"/>
      <c r="D975" s="32"/>
      <c r="E975" s="32"/>
      <c r="F975" s="33"/>
      <c r="G975" s="34"/>
      <c r="H975" s="34"/>
      <c r="I975" s="34"/>
      <c r="J975" s="34"/>
      <c r="K975" s="57"/>
    </row>
    <row r="976" spans="1:11" ht="20.85" customHeight="1">
      <c r="A976" s="498" t="s">
        <v>143</v>
      </c>
      <c r="B976" s="508" t="s">
        <v>144</v>
      </c>
      <c r="C976" s="508"/>
      <c r="D976" s="508"/>
      <c r="E976" s="509"/>
      <c r="F976" s="484"/>
      <c r="G976" s="481"/>
      <c r="H976" s="481"/>
      <c r="I976" s="481"/>
      <c r="J976" s="481"/>
      <c r="K976" s="522"/>
    </row>
    <row r="977" spans="1:11" ht="6.75" customHeight="1">
      <c r="A977" s="500"/>
      <c r="B977" s="510"/>
      <c r="C977" s="510"/>
      <c r="D977" s="510"/>
      <c r="E977" s="511"/>
      <c r="F977" s="485"/>
      <c r="G977" s="482"/>
      <c r="H977" s="482"/>
      <c r="I977" s="482"/>
      <c r="J977" s="482"/>
      <c r="K977" s="522"/>
    </row>
    <row r="978" spans="1:11" ht="20.85" customHeight="1">
      <c r="A978" s="26" t="s">
        <v>145</v>
      </c>
      <c r="B978" s="27" t="s">
        <v>146</v>
      </c>
      <c r="C978" s="35"/>
      <c r="D978" s="35"/>
      <c r="E978" s="35"/>
      <c r="F978" s="33"/>
      <c r="G978" s="34"/>
      <c r="H978" s="34"/>
      <c r="I978" s="34"/>
      <c r="J978" s="34"/>
      <c r="K978" s="57"/>
    </row>
    <row r="979" spans="1:11" ht="20.85" customHeight="1">
      <c r="A979" s="26" t="s">
        <v>147</v>
      </c>
      <c r="B979" s="27" t="s">
        <v>148</v>
      </c>
      <c r="C979" s="35"/>
      <c r="D979" s="35"/>
      <c r="E979" s="35"/>
      <c r="F979" s="33"/>
      <c r="G979" s="34"/>
      <c r="H979" s="34"/>
      <c r="I979" s="34"/>
      <c r="J979" s="34"/>
      <c r="K979" s="57"/>
    </row>
    <row r="980" spans="1:11" ht="15" customHeight="1">
      <c r="A980" s="501">
        <v>6</v>
      </c>
      <c r="B980" s="508" t="s">
        <v>149</v>
      </c>
      <c r="C980" s="508"/>
      <c r="D980" s="508"/>
      <c r="E980" s="509"/>
      <c r="F980" s="484"/>
      <c r="G980" s="481"/>
      <c r="H980" s="481"/>
      <c r="I980" s="481"/>
      <c r="J980" s="481"/>
      <c r="K980" s="522"/>
    </row>
    <row r="981" spans="1:11">
      <c r="A981" s="503"/>
      <c r="B981" s="510"/>
      <c r="C981" s="510"/>
      <c r="D981" s="510"/>
      <c r="E981" s="511"/>
      <c r="F981" s="485"/>
      <c r="G981" s="482"/>
      <c r="H981" s="482"/>
      <c r="I981" s="482"/>
      <c r="J981" s="482"/>
      <c r="K981" s="522"/>
    </row>
    <row r="982" spans="1:11" ht="15" customHeight="1">
      <c r="A982" s="501">
        <v>7</v>
      </c>
      <c r="B982" s="508" t="s">
        <v>150</v>
      </c>
      <c r="C982" s="508"/>
      <c r="D982" s="508"/>
      <c r="E982" s="509"/>
      <c r="F982" s="484"/>
      <c r="G982" s="481"/>
      <c r="H982" s="481"/>
      <c r="I982" s="481"/>
      <c r="J982" s="481"/>
      <c r="K982" s="522"/>
    </row>
    <row r="983" spans="1:11" ht="16.5" customHeight="1">
      <c r="A983" s="503"/>
      <c r="B983" s="510"/>
      <c r="C983" s="510"/>
      <c r="D983" s="510"/>
      <c r="E983" s="511"/>
      <c r="F983" s="485"/>
      <c r="G983" s="482"/>
      <c r="H983" s="482"/>
      <c r="I983" s="482"/>
      <c r="J983" s="482"/>
      <c r="K983" s="522"/>
    </row>
    <row r="984" spans="1:11" ht="9" customHeight="1">
      <c r="A984" s="26">
        <v>8</v>
      </c>
      <c r="B984" s="27" t="s">
        <v>151</v>
      </c>
      <c r="C984" s="35"/>
      <c r="D984" s="35"/>
      <c r="E984" s="35"/>
      <c r="F984" s="29"/>
      <c r="G984" s="30"/>
      <c r="H984" s="30"/>
      <c r="I984" s="30"/>
      <c r="J984" s="30"/>
      <c r="K984" s="58"/>
    </row>
    <row r="985" spans="1:11" ht="15" customHeight="1">
      <c r="A985" s="21" t="s">
        <v>141</v>
      </c>
      <c r="B985" s="36" t="s">
        <v>152</v>
      </c>
      <c r="C985" s="7"/>
      <c r="D985" s="7"/>
      <c r="E985" s="7"/>
      <c r="F985" s="484"/>
      <c r="G985" s="481"/>
      <c r="H985" s="481"/>
      <c r="I985" s="481"/>
      <c r="J985" s="481"/>
      <c r="K985" s="522"/>
    </row>
    <row r="986" spans="1:11">
      <c r="A986" s="22"/>
      <c r="B986" s="37" t="s">
        <v>153</v>
      </c>
      <c r="C986" s="38"/>
      <c r="D986" s="38"/>
      <c r="E986" s="38"/>
      <c r="F986" s="485"/>
      <c r="G986" s="482"/>
      <c r="H986" s="482"/>
      <c r="I986" s="482"/>
      <c r="J986" s="482"/>
      <c r="K986" s="522"/>
    </row>
    <row r="987" spans="1:11">
      <c r="A987" s="21" t="s">
        <v>143</v>
      </c>
      <c r="B987" s="39" t="s">
        <v>154</v>
      </c>
      <c r="C987" s="7"/>
      <c r="D987" s="7"/>
      <c r="E987" s="7"/>
      <c r="F987" s="484"/>
      <c r="G987" s="481"/>
      <c r="H987" s="481"/>
      <c r="I987" s="481"/>
      <c r="J987" s="481"/>
      <c r="K987" s="522"/>
    </row>
    <row r="988" spans="1:11" ht="15" customHeight="1">
      <c r="A988" s="40"/>
      <c r="B988" s="514" t="s">
        <v>155</v>
      </c>
      <c r="C988" s="514"/>
      <c r="D988" s="514"/>
      <c r="E988" s="515"/>
      <c r="F988" s="497"/>
      <c r="G988" s="483"/>
      <c r="H988" s="483"/>
      <c r="I988" s="483"/>
      <c r="J988" s="483"/>
      <c r="K988" s="522"/>
    </row>
    <row r="989" spans="1:11">
      <c r="A989" s="41"/>
      <c r="B989" s="516"/>
      <c r="C989" s="516"/>
      <c r="D989" s="516"/>
      <c r="E989" s="517"/>
      <c r="F989" s="485"/>
      <c r="G989" s="482"/>
      <c r="H989" s="482"/>
      <c r="I989" s="482"/>
      <c r="J989" s="482"/>
      <c r="K989" s="522"/>
    </row>
    <row r="990" spans="1:11">
      <c r="A990" s="24" t="s">
        <v>145</v>
      </c>
      <c r="B990" s="42" t="s">
        <v>156</v>
      </c>
      <c r="C990" s="43"/>
      <c r="D990" s="43"/>
      <c r="E990" s="43"/>
      <c r="F990" s="484"/>
      <c r="G990" s="481"/>
      <c r="H990" s="481"/>
      <c r="I990" s="481"/>
      <c r="J990" s="481"/>
      <c r="K990" s="523"/>
    </row>
    <row r="991" spans="1:11">
      <c r="A991" s="41"/>
      <c r="B991" s="44" t="s">
        <v>157</v>
      </c>
      <c r="C991" s="38"/>
      <c r="D991" s="38"/>
      <c r="E991" s="38"/>
      <c r="F991" s="485"/>
      <c r="G991" s="482"/>
      <c r="H991" s="482"/>
      <c r="I991" s="482"/>
      <c r="J991" s="482"/>
      <c r="K991" s="523"/>
    </row>
    <row r="992" spans="1:11">
      <c r="A992" s="21" t="s">
        <v>147</v>
      </c>
      <c r="B992" s="39" t="s">
        <v>158</v>
      </c>
      <c r="F992" s="484"/>
      <c r="G992" s="481"/>
      <c r="H992" s="481"/>
      <c r="I992" s="481"/>
      <c r="J992" s="481"/>
      <c r="K992" s="523"/>
    </row>
    <row r="993" spans="1:11">
      <c r="A993" s="22"/>
      <c r="B993" s="44" t="s">
        <v>159</v>
      </c>
      <c r="C993" s="32"/>
      <c r="D993" s="32"/>
      <c r="E993" s="32"/>
      <c r="F993" s="485"/>
      <c r="G993" s="482"/>
      <c r="H993" s="482"/>
      <c r="I993" s="482"/>
      <c r="J993" s="482"/>
      <c r="K993" s="523"/>
    </row>
    <row r="994" spans="1:11">
      <c r="A994" s="21" t="s">
        <v>160</v>
      </c>
      <c r="B994" s="39" t="s">
        <v>161</v>
      </c>
      <c r="F994" s="484"/>
      <c r="G994" s="481"/>
      <c r="H994" s="481"/>
      <c r="I994" s="481"/>
      <c r="J994" s="481"/>
      <c r="K994" s="523"/>
    </row>
    <row r="995" spans="1:11">
      <c r="A995" s="22"/>
      <c r="B995" s="31" t="s">
        <v>162</v>
      </c>
      <c r="C995" s="32"/>
      <c r="D995" s="32"/>
      <c r="E995" s="32"/>
      <c r="F995" s="485"/>
      <c r="G995" s="482"/>
      <c r="H995" s="482"/>
      <c r="I995" s="482"/>
      <c r="J995" s="482"/>
      <c r="K995" s="523"/>
    </row>
    <row r="996" spans="1:11">
      <c r="A996" s="21" t="s">
        <v>163</v>
      </c>
      <c r="B996" s="39" t="s">
        <v>164</v>
      </c>
      <c r="F996" s="484"/>
      <c r="G996" s="481"/>
      <c r="H996" s="481"/>
      <c r="I996" s="481"/>
      <c r="J996" s="481"/>
      <c r="K996" s="523"/>
    </row>
    <row r="997" spans="1:11">
      <c r="A997" s="45"/>
      <c r="B997" s="44" t="s">
        <v>165</v>
      </c>
      <c r="C997" s="32"/>
      <c r="D997" s="32"/>
      <c r="E997" s="32"/>
      <c r="F997" s="485"/>
      <c r="G997" s="482"/>
      <c r="H997" s="482"/>
      <c r="I997" s="482"/>
      <c r="J997" s="482"/>
      <c r="K997" s="523"/>
    </row>
    <row r="998" spans="1:11" ht="15" customHeight="1">
      <c r="A998" s="498">
        <v>9</v>
      </c>
      <c r="B998" s="512" t="s">
        <v>166</v>
      </c>
      <c r="C998" s="512"/>
      <c r="D998" s="512"/>
      <c r="E998" s="512"/>
      <c r="F998" s="484"/>
      <c r="G998" s="481"/>
      <c r="H998" s="481"/>
      <c r="I998" s="481"/>
      <c r="J998" s="481"/>
      <c r="K998" s="481"/>
    </row>
    <row r="999" spans="1:11">
      <c r="A999" s="500"/>
      <c r="B999" s="513"/>
      <c r="C999" s="513"/>
      <c r="D999" s="513"/>
      <c r="E999" s="513"/>
      <c r="F999" s="485"/>
      <c r="G999" s="482"/>
      <c r="H999" s="482"/>
      <c r="I999" s="482"/>
      <c r="J999" s="482"/>
      <c r="K999" s="482"/>
    </row>
    <row r="1000" spans="1:11" ht="30" customHeight="1">
      <c r="A1000" s="26">
        <v>10</v>
      </c>
      <c r="B1000" s="46" t="s">
        <v>167</v>
      </c>
      <c r="C1000" s="28"/>
      <c r="D1000" s="28"/>
      <c r="E1000" s="28"/>
      <c r="F1000" s="33"/>
      <c r="G1000" s="34"/>
      <c r="H1000" s="34"/>
      <c r="I1000" s="34"/>
      <c r="J1000" s="34"/>
      <c r="K1000" s="34"/>
    </row>
    <row r="1001" spans="1:11" ht="21.75" customHeight="1">
      <c r="A1001" s="506" t="s">
        <v>85</v>
      </c>
      <c r="B1001" s="507"/>
      <c r="C1001" s="18"/>
      <c r="D1001" s="18"/>
      <c r="E1001" s="18"/>
      <c r="F1001" s="48"/>
      <c r="G1001" s="34"/>
      <c r="H1001" s="34"/>
      <c r="I1001" s="34"/>
      <c r="J1001" s="34"/>
      <c r="K1001" s="59"/>
    </row>
    <row r="1002" spans="1:11">
      <c r="A1002" s="45"/>
      <c r="B1002" s="32" t="s">
        <v>168</v>
      </c>
      <c r="C1002" s="32"/>
      <c r="D1002" s="32"/>
      <c r="E1002" s="32"/>
      <c r="F1002" s="33"/>
      <c r="G1002" s="34"/>
      <c r="H1002" s="34"/>
      <c r="I1002" s="34"/>
      <c r="J1002" s="34"/>
      <c r="K1002" s="59"/>
    </row>
    <row r="1003" spans="1:11" ht="30" customHeight="1">
      <c r="A1003" s="26">
        <v>1</v>
      </c>
      <c r="B1003" s="27" t="s">
        <v>169</v>
      </c>
      <c r="C1003" s="28"/>
      <c r="D1003" s="28"/>
      <c r="E1003" s="28"/>
      <c r="F1003" s="33"/>
      <c r="G1003" s="34"/>
      <c r="H1003" s="34"/>
      <c r="I1003" s="34"/>
      <c r="J1003" s="34"/>
      <c r="K1003" s="34"/>
    </row>
    <row r="1004" spans="1:11" ht="30" customHeight="1">
      <c r="A1004" s="26">
        <v>2</v>
      </c>
      <c r="B1004" s="27" t="s">
        <v>170</v>
      </c>
      <c r="C1004" s="28"/>
      <c r="D1004" s="28"/>
      <c r="E1004" s="28"/>
      <c r="F1004" s="33"/>
      <c r="G1004" s="34"/>
      <c r="H1004" s="34"/>
      <c r="I1004" s="34"/>
      <c r="J1004" s="34"/>
      <c r="K1004" s="34"/>
    </row>
    <row r="1005" spans="1:11">
      <c r="A1005" s="49"/>
      <c r="B1005" s="50" t="s">
        <v>171</v>
      </c>
      <c r="C1005" s="28"/>
      <c r="D1005" s="28"/>
      <c r="E1005" s="28"/>
      <c r="F1005" s="33"/>
      <c r="G1005" s="34"/>
      <c r="H1005" s="34"/>
      <c r="I1005" s="34"/>
      <c r="J1005" s="34"/>
      <c r="K1005" s="34"/>
    </row>
    <row r="1021" spans="1:11">
      <c r="A1021" s="486">
        <f>'Bid-Summary'!B193</f>
        <v>0</v>
      </c>
      <c r="B1021" s="486"/>
      <c r="C1021" s="487">
        <f>'Bid-Summary'!C194</f>
        <v>0</v>
      </c>
      <c r="D1021" s="487"/>
      <c r="E1021" s="487"/>
      <c r="F1021" s="487"/>
      <c r="G1021" s="487"/>
      <c r="H1021" s="487"/>
      <c r="I1021" s="487"/>
      <c r="J1021" s="488"/>
      <c r="K1021" s="54">
        <f>'Bid-Summary'!D193</f>
        <v>0</v>
      </c>
    </row>
    <row r="1022" spans="1:11" ht="21.75" customHeight="1">
      <c r="A1022" s="489" t="s">
        <v>71</v>
      </c>
      <c r="B1022" s="490"/>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99">
        <v>1</v>
      </c>
      <c r="B1023" s="508" t="s">
        <v>136</v>
      </c>
      <c r="C1023" s="508"/>
      <c r="D1023" s="508"/>
      <c r="E1023" s="509"/>
      <c r="F1023" s="504"/>
      <c r="G1023" s="481"/>
      <c r="H1023" s="481"/>
      <c r="I1023" s="481"/>
      <c r="J1023" s="481"/>
      <c r="K1023" s="522"/>
    </row>
    <row r="1024" spans="1:11" ht="18.75" customHeight="1">
      <c r="A1024" s="500"/>
      <c r="B1024" s="510"/>
      <c r="C1024" s="510"/>
      <c r="D1024" s="510"/>
      <c r="E1024" s="511"/>
      <c r="F1024" s="505"/>
      <c r="G1024" s="482"/>
      <c r="H1024" s="482"/>
      <c r="I1024" s="482"/>
      <c r="J1024" s="482"/>
      <c r="K1024" s="522"/>
    </row>
    <row r="1025" spans="1:11" ht="15" customHeight="1">
      <c r="A1025" s="498">
        <v>2</v>
      </c>
      <c r="B1025" s="508" t="s">
        <v>137</v>
      </c>
      <c r="C1025" s="508"/>
      <c r="D1025" s="508"/>
      <c r="E1025" s="509"/>
      <c r="F1025" s="484"/>
      <c r="G1025" s="481"/>
      <c r="H1025" s="481"/>
      <c r="I1025" s="481"/>
      <c r="J1025" s="481"/>
      <c r="K1025" s="522"/>
    </row>
    <row r="1026" spans="1:11">
      <c r="A1026" s="499"/>
      <c r="B1026" s="518"/>
      <c r="C1026" s="518"/>
      <c r="D1026" s="518"/>
      <c r="E1026" s="519"/>
      <c r="F1026" s="497"/>
      <c r="G1026" s="483"/>
      <c r="H1026" s="483"/>
      <c r="I1026" s="483"/>
      <c r="J1026" s="483"/>
      <c r="K1026" s="522"/>
    </row>
    <row r="1027" spans="1:11" ht="27" customHeight="1">
      <c r="A1027" s="500"/>
      <c r="B1027" s="510"/>
      <c r="C1027" s="510"/>
      <c r="D1027" s="510"/>
      <c r="E1027" s="511"/>
      <c r="F1027" s="485"/>
      <c r="G1027" s="482"/>
      <c r="H1027" s="482"/>
      <c r="I1027" s="482"/>
      <c r="J1027" s="482"/>
      <c r="K1027" s="522"/>
    </row>
    <row r="1028" spans="1:11" ht="15" customHeight="1">
      <c r="A1028" s="498">
        <v>3</v>
      </c>
      <c r="B1028" s="508" t="s">
        <v>138</v>
      </c>
      <c r="C1028" s="508"/>
      <c r="D1028" s="508"/>
      <c r="E1028" s="509"/>
      <c r="F1028" s="484"/>
      <c r="G1028" s="481"/>
      <c r="H1028" s="481"/>
      <c r="I1028" s="481"/>
      <c r="J1028" s="481"/>
      <c r="K1028" s="522"/>
    </row>
    <row r="1029" spans="1:11">
      <c r="A1029" s="499"/>
      <c r="B1029" s="518"/>
      <c r="C1029" s="518"/>
      <c r="D1029" s="518"/>
      <c r="E1029" s="519"/>
      <c r="F1029" s="497"/>
      <c r="G1029" s="483"/>
      <c r="H1029" s="483"/>
      <c r="I1029" s="483"/>
      <c r="J1029" s="483"/>
      <c r="K1029" s="522"/>
    </row>
    <row r="1030" spans="1:11" ht="60" customHeight="1">
      <c r="A1030" s="500"/>
      <c r="B1030" s="510"/>
      <c r="C1030" s="510"/>
      <c r="D1030" s="510"/>
      <c r="E1030" s="511"/>
      <c r="F1030" s="485"/>
      <c r="G1030" s="482"/>
      <c r="H1030" s="482"/>
      <c r="I1030" s="482"/>
      <c r="J1030" s="482"/>
      <c r="K1030" s="522"/>
    </row>
    <row r="1031" spans="1:11" ht="15" customHeight="1">
      <c r="A1031" s="501">
        <v>4</v>
      </c>
      <c r="B1031" s="508" t="s">
        <v>139</v>
      </c>
      <c r="C1031" s="508"/>
      <c r="D1031" s="508"/>
      <c r="E1031" s="509"/>
      <c r="F1031" s="484"/>
      <c r="G1031" s="481"/>
      <c r="H1031" s="481"/>
      <c r="I1031" s="481"/>
      <c r="J1031" s="481"/>
      <c r="K1031" s="522"/>
    </row>
    <row r="1032" spans="1:11">
      <c r="A1032" s="502"/>
      <c r="B1032" s="518"/>
      <c r="C1032" s="518"/>
      <c r="D1032" s="518"/>
      <c r="E1032" s="519"/>
      <c r="F1032" s="497"/>
      <c r="G1032" s="483"/>
      <c r="H1032" s="483"/>
      <c r="I1032" s="483"/>
      <c r="J1032" s="483"/>
      <c r="K1032" s="522"/>
    </row>
    <row r="1033" spans="1:11" ht="25.5" customHeight="1">
      <c r="A1033" s="503"/>
      <c r="B1033" s="510"/>
      <c r="C1033" s="510"/>
      <c r="D1033" s="510"/>
      <c r="E1033" s="511"/>
      <c r="F1033" s="485"/>
      <c r="G1033" s="482"/>
      <c r="H1033" s="482"/>
      <c r="I1033" s="482"/>
      <c r="J1033" s="482"/>
      <c r="K1033" s="522"/>
    </row>
    <row r="1034" spans="1:11" ht="10.5" customHeight="1">
      <c r="A1034" s="26">
        <v>5</v>
      </c>
      <c r="B1034" s="27" t="s">
        <v>140</v>
      </c>
      <c r="C1034" s="28"/>
      <c r="D1034" s="28"/>
      <c r="E1034" s="28"/>
      <c r="F1034" s="29"/>
      <c r="G1034" s="30"/>
      <c r="H1034" s="30"/>
      <c r="I1034" s="30"/>
      <c r="J1034" s="30"/>
      <c r="K1034" s="58"/>
    </row>
    <row r="1035" spans="1:11" ht="21" customHeight="1">
      <c r="A1035" s="22" t="s">
        <v>141</v>
      </c>
      <c r="B1035" s="31" t="s">
        <v>142</v>
      </c>
      <c r="C1035" s="32"/>
      <c r="D1035" s="32"/>
      <c r="E1035" s="32"/>
      <c r="F1035" s="33"/>
      <c r="G1035" s="34"/>
      <c r="H1035" s="34"/>
      <c r="I1035" s="34"/>
      <c r="J1035" s="34"/>
      <c r="K1035" s="57"/>
    </row>
    <row r="1036" spans="1:11" ht="20.85" customHeight="1">
      <c r="A1036" s="498" t="s">
        <v>143</v>
      </c>
      <c r="B1036" s="508" t="s">
        <v>144</v>
      </c>
      <c r="C1036" s="508"/>
      <c r="D1036" s="508"/>
      <c r="E1036" s="509"/>
      <c r="F1036" s="484"/>
      <c r="G1036" s="481"/>
      <c r="H1036" s="481"/>
      <c r="I1036" s="481"/>
      <c r="J1036" s="481"/>
      <c r="K1036" s="522"/>
    </row>
    <row r="1037" spans="1:11" ht="6.75" customHeight="1">
      <c r="A1037" s="500"/>
      <c r="B1037" s="510"/>
      <c r="C1037" s="510"/>
      <c r="D1037" s="510"/>
      <c r="E1037" s="511"/>
      <c r="F1037" s="485"/>
      <c r="G1037" s="482"/>
      <c r="H1037" s="482"/>
      <c r="I1037" s="482"/>
      <c r="J1037" s="482"/>
      <c r="K1037" s="522"/>
    </row>
    <row r="1038" spans="1:11" ht="20.85" customHeight="1">
      <c r="A1038" s="26" t="s">
        <v>145</v>
      </c>
      <c r="B1038" s="27" t="s">
        <v>146</v>
      </c>
      <c r="C1038" s="35"/>
      <c r="D1038" s="35"/>
      <c r="E1038" s="35"/>
      <c r="F1038" s="33"/>
      <c r="G1038" s="34"/>
      <c r="H1038" s="34"/>
      <c r="I1038" s="34"/>
      <c r="J1038" s="34"/>
      <c r="K1038" s="57"/>
    </row>
    <row r="1039" spans="1:11" ht="20.85" customHeight="1">
      <c r="A1039" s="26" t="s">
        <v>147</v>
      </c>
      <c r="B1039" s="27" t="s">
        <v>148</v>
      </c>
      <c r="C1039" s="35"/>
      <c r="D1039" s="35"/>
      <c r="E1039" s="35"/>
      <c r="F1039" s="33"/>
      <c r="G1039" s="34"/>
      <c r="H1039" s="34"/>
      <c r="I1039" s="34"/>
      <c r="J1039" s="34"/>
      <c r="K1039" s="57"/>
    </row>
    <row r="1040" spans="1:11" ht="15" customHeight="1">
      <c r="A1040" s="501">
        <v>6</v>
      </c>
      <c r="B1040" s="508" t="s">
        <v>149</v>
      </c>
      <c r="C1040" s="508"/>
      <c r="D1040" s="508"/>
      <c r="E1040" s="509"/>
      <c r="F1040" s="484"/>
      <c r="G1040" s="481"/>
      <c r="H1040" s="481"/>
      <c r="I1040" s="481"/>
      <c r="J1040" s="481"/>
      <c r="K1040" s="522"/>
    </row>
    <row r="1041" spans="1:11">
      <c r="A1041" s="503"/>
      <c r="B1041" s="510"/>
      <c r="C1041" s="510"/>
      <c r="D1041" s="510"/>
      <c r="E1041" s="511"/>
      <c r="F1041" s="485"/>
      <c r="G1041" s="482"/>
      <c r="H1041" s="482"/>
      <c r="I1041" s="482"/>
      <c r="J1041" s="482"/>
      <c r="K1041" s="522"/>
    </row>
    <row r="1042" spans="1:11" ht="15" customHeight="1">
      <c r="A1042" s="501">
        <v>7</v>
      </c>
      <c r="B1042" s="508" t="s">
        <v>150</v>
      </c>
      <c r="C1042" s="508"/>
      <c r="D1042" s="508"/>
      <c r="E1042" s="509"/>
      <c r="F1042" s="484"/>
      <c r="G1042" s="481"/>
      <c r="H1042" s="481"/>
      <c r="I1042" s="481"/>
      <c r="J1042" s="481"/>
      <c r="K1042" s="522"/>
    </row>
    <row r="1043" spans="1:11" ht="16.5" customHeight="1">
      <c r="A1043" s="503"/>
      <c r="B1043" s="510"/>
      <c r="C1043" s="510"/>
      <c r="D1043" s="510"/>
      <c r="E1043" s="511"/>
      <c r="F1043" s="485"/>
      <c r="G1043" s="482"/>
      <c r="H1043" s="482"/>
      <c r="I1043" s="482"/>
      <c r="J1043" s="482"/>
      <c r="K1043" s="522"/>
    </row>
    <row r="1044" spans="1:11" ht="9" customHeight="1">
      <c r="A1044" s="26">
        <v>8</v>
      </c>
      <c r="B1044" s="27" t="s">
        <v>151</v>
      </c>
      <c r="C1044" s="35"/>
      <c r="D1044" s="35"/>
      <c r="E1044" s="35"/>
      <c r="F1044" s="29"/>
      <c r="G1044" s="30"/>
      <c r="H1044" s="30"/>
      <c r="I1044" s="30"/>
      <c r="J1044" s="30"/>
      <c r="K1044" s="58"/>
    </row>
    <row r="1045" spans="1:11" ht="15" customHeight="1">
      <c r="A1045" s="21" t="s">
        <v>141</v>
      </c>
      <c r="B1045" s="36" t="s">
        <v>152</v>
      </c>
      <c r="C1045" s="7"/>
      <c r="D1045" s="7"/>
      <c r="E1045" s="7"/>
      <c r="F1045" s="484"/>
      <c r="G1045" s="481"/>
      <c r="H1045" s="481"/>
      <c r="I1045" s="481"/>
      <c r="J1045" s="481"/>
      <c r="K1045" s="522"/>
    </row>
    <row r="1046" spans="1:11">
      <c r="A1046" s="22"/>
      <c r="B1046" s="37" t="s">
        <v>153</v>
      </c>
      <c r="C1046" s="38"/>
      <c r="D1046" s="38"/>
      <c r="E1046" s="38"/>
      <c r="F1046" s="485"/>
      <c r="G1046" s="482"/>
      <c r="H1046" s="482"/>
      <c r="I1046" s="482"/>
      <c r="J1046" s="482"/>
      <c r="K1046" s="522"/>
    </row>
    <row r="1047" spans="1:11">
      <c r="A1047" s="21" t="s">
        <v>143</v>
      </c>
      <c r="B1047" s="39" t="s">
        <v>154</v>
      </c>
      <c r="C1047" s="7"/>
      <c r="D1047" s="7"/>
      <c r="E1047" s="7"/>
      <c r="F1047" s="484"/>
      <c r="G1047" s="481"/>
      <c r="H1047" s="481"/>
      <c r="I1047" s="481"/>
      <c r="J1047" s="481"/>
      <c r="K1047" s="522"/>
    </row>
    <row r="1048" spans="1:11" ht="15" customHeight="1">
      <c r="A1048" s="40"/>
      <c r="B1048" s="514" t="s">
        <v>155</v>
      </c>
      <c r="C1048" s="514"/>
      <c r="D1048" s="514"/>
      <c r="E1048" s="515"/>
      <c r="F1048" s="497"/>
      <c r="G1048" s="483"/>
      <c r="H1048" s="483"/>
      <c r="I1048" s="483"/>
      <c r="J1048" s="483"/>
      <c r="K1048" s="522"/>
    </row>
    <row r="1049" spans="1:11">
      <c r="A1049" s="41"/>
      <c r="B1049" s="516"/>
      <c r="C1049" s="516"/>
      <c r="D1049" s="516"/>
      <c r="E1049" s="517"/>
      <c r="F1049" s="485"/>
      <c r="G1049" s="482"/>
      <c r="H1049" s="482"/>
      <c r="I1049" s="482"/>
      <c r="J1049" s="482"/>
      <c r="K1049" s="522"/>
    </row>
    <row r="1050" spans="1:11">
      <c r="A1050" s="24" t="s">
        <v>145</v>
      </c>
      <c r="B1050" s="42" t="s">
        <v>156</v>
      </c>
      <c r="C1050" s="43"/>
      <c r="D1050" s="43"/>
      <c r="E1050" s="43"/>
      <c r="F1050" s="484"/>
      <c r="G1050" s="481"/>
      <c r="H1050" s="481"/>
      <c r="I1050" s="481"/>
      <c r="J1050" s="481"/>
      <c r="K1050" s="523"/>
    </row>
    <row r="1051" spans="1:11">
      <c r="A1051" s="41"/>
      <c r="B1051" s="44" t="s">
        <v>157</v>
      </c>
      <c r="C1051" s="38"/>
      <c r="D1051" s="38"/>
      <c r="E1051" s="38"/>
      <c r="F1051" s="485"/>
      <c r="G1051" s="482"/>
      <c r="H1051" s="482"/>
      <c r="I1051" s="482"/>
      <c r="J1051" s="482"/>
      <c r="K1051" s="523"/>
    </row>
    <row r="1052" spans="1:11">
      <c r="A1052" s="21" t="s">
        <v>147</v>
      </c>
      <c r="B1052" s="39" t="s">
        <v>158</v>
      </c>
      <c r="F1052" s="484"/>
      <c r="G1052" s="481"/>
      <c r="H1052" s="481"/>
      <c r="I1052" s="481"/>
      <c r="J1052" s="481"/>
      <c r="K1052" s="523"/>
    </row>
    <row r="1053" spans="1:11">
      <c r="A1053" s="22"/>
      <c r="B1053" s="44" t="s">
        <v>159</v>
      </c>
      <c r="C1053" s="32"/>
      <c r="D1053" s="32"/>
      <c r="E1053" s="32"/>
      <c r="F1053" s="485"/>
      <c r="G1053" s="482"/>
      <c r="H1053" s="482"/>
      <c r="I1053" s="482"/>
      <c r="J1053" s="482"/>
      <c r="K1053" s="523"/>
    </row>
    <row r="1054" spans="1:11">
      <c r="A1054" s="21" t="s">
        <v>160</v>
      </c>
      <c r="B1054" s="39" t="s">
        <v>161</v>
      </c>
      <c r="F1054" s="484"/>
      <c r="G1054" s="481"/>
      <c r="H1054" s="481"/>
      <c r="I1054" s="481"/>
      <c r="J1054" s="481"/>
      <c r="K1054" s="523"/>
    </row>
    <row r="1055" spans="1:11">
      <c r="A1055" s="22"/>
      <c r="B1055" s="31" t="s">
        <v>162</v>
      </c>
      <c r="C1055" s="32"/>
      <c r="D1055" s="32"/>
      <c r="E1055" s="32"/>
      <c r="F1055" s="485"/>
      <c r="G1055" s="482"/>
      <c r="H1055" s="482"/>
      <c r="I1055" s="482"/>
      <c r="J1055" s="482"/>
      <c r="K1055" s="523"/>
    </row>
    <row r="1056" spans="1:11">
      <c r="A1056" s="21" t="s">
        <v>163</v>
      </c>
      <c r="B1056" s="39" t="s">
        <v>164</v>
      </c>
      <c r="F1056" s="484"/>
      <c r="G1056" s="481"/>
      <c r="H1056" s="481"/>
      <c r="I1056" s="481"/>
      <c r="J1056" s="481"/>
      <c r="K1056" s="523"/>
    </row>
    <row r="1057" spans="1:11">
      <c r="A1057" s="45"/>
      <c r="B1057" s="44" t="s">
        <v>165</v>
      </c>
      <c r="C1057" s="32"/>
      <c r="D1057" s="32"/>
      <c r="E1057" s="32"/>
      <c r="F1057" s="485"/>
      <c r="G1057" s="482"/>
      <c r="H1057" s="482"/>
      <c r="I1057" s="482"/>
      <c r="J1057" s="482"/>
      <c r="K1057" s="523"/>
    </row>
    <row r="1058" spans="1:11" ht="15" customHeight="1">
      <c r="A1058" s="498">
        <v>9</v>
      </c>
      <c r="B1058" s="512" t="s">
        <v>166</v>
      </c>
      <c r="C1058" s="512"/>
      <c r="D1058" s="512"/>
      <c r="E1058" s="512"/>
      <c r="F1058" s="484"/>
      <c r="G1058" s="481"/>
      <c r="H1058" s="481"/>
      <c r="I1058" s="481"/>
      <c r="J1058" s="481"/>
      <c r="K1058" s="481"/>
    </row>
    <row r="1059" spans="1:11">
      <c r="A1059" s="500"/>
      <c r="B1059" s="513"/>
      <c r="C1059" s="513"/>
      <c r="D1059" s="513"/>
      <c r="E1059" s="513"/>
      <c r="F1059" s="485"/>
      <c r="G1059" s="482"/>
      <c r="H1059" s="482"/>
      <c r="I1059" s="482"/>
      <c r="J1059" s="482"/>
      <c r="K1059" s="482"/>
    </row>
    <row r="1060" spans="1:11" ht="30" customHeight="1">
      <c r="A1060" s="26">
        <v>10</v>
      </c>
      <c r="B1060" s="46" t="s">
        <v>167</v>
      </c>
      <c r="C1060" s="28"/>
      <c r="D1060" s="28"/>
      <c r="E1060" s="28"/>
      <c r="F1060" s="33"/>
      <c r="G1060" s="34"/>
      <c r="H1060" s="34"/>
      <c r="I1060" s="34"/>
      <c r="J1060" s="34"/>
      <c r="K1060" s="34"/>
    </row>
    <row r="1061" spans="1:11" ht="21.75" customHeight="1">
      <c r="A1061" s="506" t="s">
        <v>85</v>
      </c>
      <c r="B1061" s="507"/>
      <c r="C1061" s="18"/>
      <c r="D1061" s="18"/>
      <c r="E1061" s="18"/>
      <c r="F1061" s="48"/>
      <c r="G1061" s="34"/>
      <c r="H1061" s="34"/>
      <c r="I1061" s="34"/>
      <c r="J1061" s="34"/>
      <c r="K1061" s="59"/>
    </row>
    <row r="1062" spans="1:11">
      <c r="A1062" s="45"/>
      <c r="B1062" s="32" t="s">
        <v>168</v>
      </c>
      <c r="C1062" s="32"/>
      <c r="D1062" s="32"/>
      <c r="E1062" s="32"/>
      <c r="F1062" s="33"/>
      <c r="G1062" s="34"/>
      <c r="H1062" s="34"/>
      <c r="I1062" s="34"/>
      <c r="J1062" s="34"/>
      <c r="K1062" s="59"/>
    </row>
    <row r="1063" spans="1:11" ht="30" customHeight="1">
      <c r="A1063" s="26">
        <v>1</v>
      </c>
      <c r="B1063" s="27" t="s">
        <v>169</v>
      </c>
      <c r="C1063" s="28"/>
      <c r="D1063" s="28"/>
      <c r="E1063" s="28"/>
      <c r="F1063" s="33"/>
      <c r="G1063" s="34"/>
      <c r="H1063" s="34"/>
      <c r="I1063" s="34"/>
      <c r="J1063" s="34"/>
      <c r="K1063" s="34"/>
    </row>
    <row r="1064" spans="1:11" ht="30" customHeight="1">
      <c r="A1064" s="26">
        <v>2</v>
      </c>
      <c r="B1064" s="27" t="s">
        <v>170</v>
      </c>
      <c r="C1064" s="28"/>
      <c r="D1064" s="28"/>
      <c r="E1064" s="28"/>
      <c r="F1064" s="33"/>
      <c r="G1064" s="34"/>
      <c r="H1064" s="34"/>
      <c r="I1064" s="34"/>
      <c r="J1064" s="34"/>
      <c r="K1064" s="34"/>
    </row>
    <row r="1065" spans="1:11">
      <c r="A1065" s="49"/>
      <c r="B1065" s="50" t="s">
        <v>171</v>
      </c>
      <c r="C1065" s="28"/>
      <c r="D1065" s="28"/>
      <c r="E1065" s="28"/>
      <c r="F1065" s="33"/>
      <c r="G1065" s="34"/>
      <c r="H1065" s="34"/>
      <c r="I1065" s="34"/>
      <c r="J1065" s="34"/>
      <c r="K1065" s="34"/>
    </row>
    <row r="1081" spans="1:11">
      <c r="A1081" s="486">
        <f>'Bid-Summary'!B204</f>
        <v>0</v>
      </c>
      <c r="B1081" s="486"/>
      <c r="C1081" s="487">
        <f>'Bid-Summary'!C205</f>
        <v>0</v>
      </c>
      <c r="D1081" s="487"/>
      <c r="E1081" s="487"/>
      <c r="F1081" s="487"/>
      <c r="G1081" s="487"/>
      <c r="H1081" s="487"/>
      <c r="I1081" s="487"/>
      <c r="J1081" s="488"/>
      <c r="K1081" s="54">
        <f>'Bid-Summary'!D204</f>
        <v>0</v>
      </c>
    </row>
    <row r="1082" spans="1:11" ht="21.75" customHeight="1">
      <c r="A1082" s="489" t="s">
        <v>71</v>
      </c>
      <c r="B1082" s="490"/>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99">
        <v>1</v>
      </c>
      <c r="B1083" s="508" t="s">
        <v>136</v>
      </c>
      <c r="C1083" s="508"/>
      <c r="D1083" s="508"/>
      <c r="E1083" s="509"/>
      <c r="F1083" s="504"/>
      <c r="G1083" s="481"/>
      <c r="H1083" s="481"/>
      <c r="I1083" s="481"/>
      <c r="J1083" s="481"/>
      <c r="K1083" s="504"/>
    </row>
    <row r="1084" spans="1:11" ht="18.75" customHeight="1">
      <c r="A1084" s="500"/>
      <c r="B1084" s="510"/>
      <c r="C1084" s="510"/>
      <c r="D1084" s="510"/>
      <c r="E1084" s="511"/>
      <c r="F1084" s="505"/>
      <c r="G1084" s="482"/>
      <c r="H1084" s="482"/>
      <c r="I1084" s="482"/>
      <c r="J1084" s="482"/>
      <c r="K1084" s="505"/>
    </row>
    <row r="1085" spans="1:11" ht="15" customHeight="1">
      <c r="A1085" s="498">
        <v>2</v>
      </c>
      <c r="B1085" s="508" t="s">
        <v>137</v>
      </c>
      <c r="C1085" s="508"/>
      <c r="D1085" s="508"/>
      <c r="E1085" s="509"/>
      <c r="F1085" s="484"/>
      <c r="G1085" s="481"/>
      <c r="H1085" s="481"/>
      <c r="I1085" s="481"/>
      <c r="J1085" s="481"/>
      <c r="K1085" s="522"/>
    </row>
    <row r="1086" spans="1:11">
      <c r="A1086" s="499"/>
      <c r="B1086" s="518"/>
      <c r="C1086" s="518"/>
      <c r="D1086" s="518"/>
      <c r="E1086" s="519"/>
      <c r="F1086" s="497"/>
      <c r="G1086" s="483"/>
      <c r="H1086" s="483"/>
      <c r="I1086" s="483"/>
      <c r="J1086" s="483"/>
      <c r="K1086" s="522"/>
    </row>
    <row r="1087" spans="1:11" ht="27" customHeight="1">
      <c r="A1087" s="500"/>
      <c r="B1087" s="510"/>
      <c r="C1087" s="510"/>
      <c r="D1087" s="510"/>
      <c r="E1087" s="511"/>
      <c r="F1087" s="485"/>
      <c r="G1087" s="482"/>
      <c r="H1087" s="482"/>
      <c r="I1087" s="482"/>
      <c r="J1087" s="482"/>
      <c r="K1087" s="522"/>
    </row>
    <row r="1088" spans="1:11" ht="15" customHeight="1">
      <c r="A1088" s="498">
        <v>3</v>
      </c>
      <c r="B1088" s="508" t="s">
        <v>138</v>
      </c>
      <c r="C1088" s="508"/>
      <c r="D1088" s="508"/>
      <c r="E1088" s="509"/>
      <c r="F1088" s="484"/>
      <c r="G1088" s="481"/>
      <c r="H1088" s="481"/>
      <c r="I1088" s="481"/>
      <c r="J1088" s="481"/>
      <c r="K1088" s="522"/>
    </row>
    <row r="1089" spans="1:11">
      <c r="A1089" s="499"/>
      <c r="B1089" s="518"/>
      <c r="C1089" s="518"/>
      <c r="D1089" s="518"/>
      <c r="E1089" s="519"/>
      <c r="F1089" s="497"/>
      <c r="G1089" s="483"/>
      <c r="H1089" s="483"/>
      <c r="I1089" s="483"/>
      <c r="J1089" s="483"/>
      <c r="K1089" s="522"/>
    </row>
    <row r="1090" spans="1:11" ht="60" customHeight="1">
      <c r="A1090" s="500"/>
      <c r="B1090" s="510"/>
      <c r="C1090" s="510"/>
      <c r="D1090" s="510"/>
      <c r="E1090" s="511"/>
      <c r="F1090" s="485"/>
      <c r="G1090" s="482"/>
      <c r="H1090" s="482"/>
      <c r="I1090" s="482"/>
      <c r="J1090" s="482"/>
      <c r="K1090" s="522"/>
    </row>
    <row r="1091" spans="1:11" ht="15" customHeight="1">
      <c r="A1091" s="501">
        <v>4</v>
      </c>
      <c r="B1091" s="508" t="s">
        <v>139</v>
      </c>
      <c r="C1091" s="508"/>
      <c r="D1091" s="508"/>
      <c r="E1091" s="509"/>
      <c r="F1091" s="484"/>
      <c r="G1091" s="481"/>
      <c r="H1091" s="481"/>
      <c r="I1091" s="481"/>
      <c r="J1091" s="481"/>
      <c r="K1091" s="522"/>
    </row>
    <row r="1092" spans="1:11">
      <c r="A1092" s="502"/>
      <c r="B1092" s="518"/>
      <c r="C1092" s="518"/>
      <c r="D1092" s="518"/>
      <c r="E1092" s="519"/>
      <c r="F1092" s="497"/>
      <c r="G1092" s="483"/>
      <c r="H1092" s="483"/>
      <c r="I1092" s="483"/>
      <c r="J1092" s="483"/>
      <c r="K1092" s="522"/>
    </row>
    <row r="1093" spans="1:11" ht="25.5" customHeight="1">
      <c r="A1093" s="503"/>
      <c r="B1093" s="510"/>
      <c r="C1093" s="510"/>
      <c r="D1093" s="510"/>
      <c r="E1093" s="511"/>
      <c r="F1093" s="485"/>
      <c r="G1093" s="482"/>
      <c r="H1093" s="482"/>
      <c r="I1093" s="482"/>
      <c r="J1093" s="482"/>
      <c r="K1093" s="522"/>
    </row>
    <row r="1094" spans="1:11" ht="10.5" customHeight="1">
      <c r="A1094" s="26">
        <v>5</v>
      </c>
      <c r="B1094" s="27" t="s">
        <v>140</v>
      </c>
      <c r="C1094" s="28"/>
      <c r="D1094" s="28"/>
      <c r="E1094" s="28"/>
      <c r="F1094" s="29"/>
      <c r="G1094" s="30"/>
      <c r="H1094" s="30"/>
      <c r="I1094" s="30"/>
      <c r="J1094" s="30"/>
      <c r="K1094" s="58"/>
    </row>
    <row r="1095" spans="1:11" ht="21" customHeight="1">
      <c r="A1095" s="22" t="s">
        <v>141</v>
      </c>
      <c r="B1095" s="31" t="s">
        <v>142</v>
      </c>
      <c r="C1095" s="32"/>
      <c r="D1095" s="32"/>
      <c r="E1095" s="32"/>
      <c r="F1095" s="33"/>
      <c r="G1095" s="34"/>
      <c r="H1095" s="34"/>
      <c r="I1095" s="34"/>
      <c r="J1095" s="34"/>
      <c r="K1095" s="57"/>
    </row>
    <row r="1096" spans="1:11" ht="20.85" customHeight="1">
      <c r="A1096" s="498" t="s">
        <v>143</v>
      </c>
      <c r="B1096" s="508" t="s">
        <v>144</v>
      </c>
      <c r="C1096" s="508"/>
      <c r="D1096" s="508"/>
      <c r="E1096" s="509"/>
      <c r="F1096" s="484"/>
      <c r="G1096" s="481"/>
      <c r="H1096" s="481"/>
      <c r="I1096" s="481"/>
      <c r="J1096" s="481"/>
      <c r="K1096" s="522"/>
    </row>
    <row r="1097" spans="1:11" ht="6.75" customHeight="1">
      <c r="A1097" s="500"/>
      <c r="B1097" s="510"/>
      <c r="C1097" s="510"/>
      <c r="D1097" s="510"/>
      <c r="E1097" s="511"/>
      <c r="F1097" s="485"/>
      <c r="G1097" s="482"/>
      <c r="H1097" s="482"/>
      <c r="I1097" s="482"/>
      <c r="J1097" s="482"/>
      <c r="K1097" s="522"/>
    </row>
    <row r="1098" spans="1:11" ht="20.85" customHeight="1">
      <c r="A1098" s="26" t="s">
        <v>145</v>
      </c>
      <c r="B1098" s="27" t="s">
        <v>146</v>
      </c>
      <c r="C1098" s="35"/>
      <c r="D1098" s="35"/>
      <c r="E1098" s="35"/>
      <c r="F1098" s="33"/>
      <c r="G1098" s="34"/>
      <c r="H1098" s="34"/>
      <c r="I1098" s="34"/>
      <c r="J1098" s="34"/>
      <c r="K1098" s="57"/>
    </row>
    <row r="1099" spans="1:11" ht="20.85" customHeight="1">
      <c r="A1099" s="26" t="s">
        <v>147</v>
      </c>
      <c r="B1099" s="27" t="s">
        <v>148</v>
      </c>
      <c r="C1099" s="35"/>
      <c r="D1099" s="35"/>
      <c r="E1099" s="35"/>
      <c r="F1099" s="33"/>
      <c r="G1099" s="34"/>
      <c r="H1099" s="34"/>
      <c r="I1099" s="34"/>
      <c r="J1099" s="34"/>
      <c r="K1099" s="57"/>
    </row>
    <row r="1100" spans="1:11" ht="15" customHeight="1">
      <c r="A1100" s="501">
        <v>6</v>
      </c>
      <c r="B1100" s="508" t="s">
        <v>149</v>
      </c>
      <c r="C1100" s="508"/>
      <c r="D1100" s="508"/>
      <c r="E1100" s="509"/>
      <c r="F1100" s="484"/>
      <c r="G1100" s="481"/>
      <c r="H1100" s="481"/>
      <c r="I1100" s="481"/>
      <c r="J1100" s="481"/>
      <c r="K1100" s="522"/>
    </row>
    <row r="1101" spans="1:11">
      <c r="A1101" s="503"/>
      <c r="B1101" s="510"/>
      <c r="C1101" s="510"/>
      <c r="D1101" s="510"/>
      <c r="E1101" s="511"/>
      <c r="F1101" s="485"/>
      <c r="G1101" s="482"/>
      <c r="H1101" s="482"/>
      <c r="I1101" s="482"/>
      <c r="J1101" s="482"/>
      <c r="K1101" s="522"/>
    </row>
    <row r="1102" spans="1:11" ht="15" customHeight="1">
      <c r="A1102" s="501">
        <v>7</v>
      </c>
      <c r="B1102" s="508" t="s">
        <v>150</v>
      </c>
      <c r="C1102" s="508"/>
      <c r="D1102" s="508"/>
      <c r="E1102" s="509"/>
      <c r="F1102" s="484"/>
      <c r="G1102" s="481"/>
      <c r="H1102" s="481"/>
      <c r="I1102" s="481"/>
      <c r="J1102" s="481"/>
      <c r="K1102" s="522"/>
    </row>
    <row r="1103" spans="1:11" ht="16.5" customHeight="1">
      <c r="A1103" s="503"/>
      <c r="B1103" s="510"/>
      <c r="C1103" s="510"/>
      <c r="D1103" s="510"/>
      <c r="E1103" s="511"/>
      <c r="F1103" s="485"/>
      <c r="G1103" s="482"/>
      <c r="H1103" s="482"/>
      <c r="I1103" s="482"/>
      <c r="J1103" s="482"/>
      <c r="K1103" s="522"/>
    </row>
    <row r="1104" spans="1:11" ht="9" customHeight="1">
      <c r="A1104" s="26">
        <v>8</v>
      </c>
      <c r="B1104" s="27" t="s">
        <v>151</v>
      </c>
      <c r="C1104" s="35"/>
      <c r="D1104" s="35"/>
      <c r="E1104" s="35"/>
      <c r="F1104" s="29"/>
      <c r="G1104" s="30"/>
      <c r="H1104" s="30"/>
      <c r="I1104" s="30"/>
      <c r="J1104" s="30"/>
      <c r="K1104" s="58"/>
    </row>
    <row r="1105" spans="1:11" ht="15" customHeight="1">
      <c r="A1105" s="21" t="s">
        <v>141</v>
      </c>
      <c r="B1105" s="36" t="s">
        <v>152</v>
      </c>
      <c r="C1105" s="7"/>
      <c r="D1105" s="7"/>
      <c r="E1105" s="7"/>
      <c r="F1105" s="484"/>
      <c r="G1105" s="481"/>
      <c r="H1105" s="481"/>
      <c r="I1105" s="481"/>
      <c r="J1105" s="481"/>
      <c r="K1105" s="522"/>
    </row>
    <row r="1106" spans="1:11">
      <c r="A1106" s="22"/>
      <c r="B1106" s="37" t="s">
        <v>153</v>
      </c>
      <c r="C1106" s="38"/>
      <c r="D1106" s="38"/>
      <c r="E1106" s="38"/>
      <c r="F1106" s="485"/>
      <c r="G1106" s="482"/>
      <c r="H1106" s="482"/>
      <c r="I1106" s="482"/>
      <c r="J1106" s="482"/>
      <c r="K1106" s="522"/>
    </row>
    <row r="1107" spans="1:11">
      <c r="A1107" s="21" t="s">
        <v>143</v>
      </c>
      <c r="B1107" s="39" t="s">
        <v>154</v>
      </c>
      <c r="C1107" s="7"/>
      <c r="D1107" s="7"/>
      <c r="E1107" s="7"/>
      <c r="F1107" s="484"/>
      <c r="G1107" s="481"/>
      <c r="H1107" s="481"/>
      <c r="I1107" s="481"/>
      <c r="J1107" s="481"/>
      <c r="K1107" s="522"/>
    </row>
    <row r="1108" spans="1:11" ht="15" customHeight="1">
      <c r="A1108" s="40"/>
      <c r="B1108" s="514" t="s">
        <v>155</v>
      </c>
      <c r="C1108" s="514"/>
      <c r="D1108" s="514"/>
      <c r="E1108" s="515"/>
      <c r="F1108" s="497"/>
      <c r="G1108" s="483"/>
      <c r="H1108" s="483"/>
      <c r="I1108" s="483"/>
      <c r="J1108" s="483"/>
      <c r="K1108" s="522"/>
    </row>
    <row r="1109" spans="1:11">
      <c r="A1109" s="41"/>
      <c r="B1109" s="516"/>
      <c r="C1109" s="516"/>
      <c r="D1109" s="516"/>
      <c r="E1109" s="517"/>
      <c r="F1109" s="485"/>
      <c r="G1109" s="482"/>
      <c r="H1109" s="482"/>
      <c r="I1109" s="482"/>
      <c r="J1109" s="482"/>
      <c r="K1109" s="522"/>
    </row>
    <row r="1110" spans="1:11">
      <c r="A1110" s="24" t="s">
        <v>145</v>
      </c>
      <c r="B1110" s="42" t="s">
        <v>156</v>
      </c>
      <c r="C1110" s="43"/>
      <c r="D1110" s="43"/>
      <c r="E1110" s="43"/>
      <c r="F1110" s="484"/>
      <c r="G1110" s="481"/>
      <c r="H1110" s="481"/>
      <c r="I1110" s="481"/>
      <c r="J1110" s="481"/>
      <c r="K1110" s="523"/>
    </row>
    <row r="1111" spans="1:11">
      <c r="A1111" s="41"/>
      <c r="B1111" s="44" t="s">
        <v>157</v>
      </c>
      <c r="C1111" s="38"/>
      <c r="D1111" s="38"/>
      <c r="E1111" s="38"/>
      <c r="F1111" s="485"/>
      <c r="G1111" s="482"/>
      <c r="H1111" s="482"/>
      <c r="I1111" s="482"/>
      <c r="J1111" s="482"/>
      <c r="K1111" s="523"/>
    </row>
    <row r="1112" spans="1:11">
      <c r="A1112" s="21" t="s">
        <v>147</v>
      </c>
      <c r="B1112" s="39" t="s">
        <v>158</v>
      </c>
      <c r="F1112" s="484"/>
      <c r="G1112" s="481"/>
      <c r="H1112" s="481"/>
      <c r="I1112" s="481"/>
      <c r="J1112" s="481"/>
      <c r="K1112" s="523"/>
    </row>
    <row r="1113" spans="1:11">
      <c r="A1113" s="22"/>
      <c r="B1113" s="44" t="s">
        <v>159</v>
      </c>
      <c r="C1113" s="32"/>
      <c r="D1113" s="32"/>
      <c r="E1113" s="32"/>
      <c r="F1113" s="485"/>
      <c r="G1113" s="482"/>
      <c r="H1113" s="482"/>
      <c r="I1113" s="482"/>
      <c r="J1113" s="482"/>
      <c r="K1113" s="523"/>
    </row>
    <row r="1114" spans="1:11">
      <c r="A1114" s="21" t="s">
        <v>160</v>
      </c>
      <c r="B1114" s="39" t="s">
        <v>161</v>
      </c>
      <c r="F1114" s="484"/>
      <c r="G1114" s="481"/>
      <c r="H1114" s="481"/>
      <c r="I1114" s="481"/>
      <c r="J1114" s="481"/>
      <c r="K1114" s="523"/>
    </row>
    <row r="1115" spans="1:11">
      <c r="A1115" s="22"/>
      <c r="B1115" s="31" t="s">
        <v>162</v>
      </c>
      <c r="C1115" s="32"/>
      <c r="D1115" s="32"/>
      <c r="E1115" s="32"/>
      <c r="F1115" s="485"/>
      <c r="G1115" s="482"/>
      <c r="H1115" s="482"/>
      <c r="I1115" s="482"/>
      <c r="J1115" s="482"/>
      <c r="K1115" s="523"/>
    </row>
    <row r="1116" spans="1:11">
      <c r="A1116" s="21" t="s">
        <v>163</v>
      </c>
      <c r="B1116" s="39" t="s">
        <v>164</v>
      </c>
      <c r="F1116" s="484"/>
      <c r="G1116" s="481"/>
      <c r="H1116" s="481"/>
      <c r="I1116" s="481"/>
      <c r="J1116" s="481"/>
      <c r="K1116" s="523"/>
    </row>
    <row r="1117" spans="1:11">
      <c r="A1117" s="45"/>
      <c r="B1117" s="44" t="s">
        <v>165</v>
      </c>
      <c r="C1117" s="32"/>
      <c r="D1117" s="32"/>
      <c r="E1117" s="32"/>
      <c r="F1117" s="485"/>
      <c r="G1117" s="482"/>
      <c r="H1117" s="482"/>
      <c r="I1117" s="482"/>
      <c r="J1117" s="482"/>
      <c r="K1117" s="523"/>
    </row>
    <row r="1118" spans="1:11" ht="15" customHeight="1">
      <c r="A1118" s="498">
        <v>9</v>
      </c>
      <c r="B1118" s="512" t="s">
        <v>166</v>
      </c>
      <c r="C1118" s="512"/>
      <c r="D1118" s="512"/>
      <c r="E1118" s="512"/>
      <c r="F1118" s="484"/>
      <c r="G1118" s="481"/>
      <c r="H1118" s="481"/>
      <c r="I1118" s="481"/>
      <c r="J1118" s="481"/>
      <c r="K1118" s="481"/>
    </row>
    <row r="1119" spans="1:11">
      <c r="A1119" s="500"/>
      <c r="B1119" s="513"/>
      <c r="C1119" s="513"/>
      <c r="D1119" s="513"/>
      <c r="E1119" s="513"/>
      <c r="F1119" s="485"/>
      <c r="G1119" s="482"/>
      <c r="H1119" s="482"/>
      <c r="I1119" s="482"/>
      <c r="J1119" s="482"/>
      <c r="K1119" s="482"/>
    </row>
    <row r="1120" spans="1:11" ht="30" customHeight="1">
      <c r="A1120" s="26">
        <v>10</v>
      </c>
      <c r="B1120" s="46" t="s">
        <v>167</v>
      </c>
      <c r="C1120" s="28"/>
      <c r="D1120" s="28"/>
      <c r="E1120" s="28"/>
      <c r="F1120" s="33"/>
      <c r="G1120" s="34"/>
      <c r="H1120" s="34"/>
      <c r="I1120" s="34"/>
      <c r="J1120" s="34"/>
      <c r="K1120" s="34"/>
    </row>
    <row r="1121" spans="1:11" ht="21.75" customHeight="1">
      <c r="A1121" s="506" t="s">
        <v>85</v>
      </c>
      <c r="B1121" s="507"/>
      <c r="C1121" s="18"/>
      <c r="D1121" s="18"/>
      <c r="E1121" s="18"/>
      <c r="F1121" s="48"/>
      <c r="G1121" s="34"/>
      <c r="H1121" s="34"/>
      <c r="I1121" s="34"/>
      <c r="J1121" s="34"/>
      <c r="K1121" s="59"/>
    </row>
    <row r="1122" spans="1:11">
      <c r="A1122" s="45"/>
      <c r="B1122" s="32" t="s">
        <v>168</v>
      </c>
      <c r="C1122" s="32"/>
      <c r="D1122" s="32"/>
      <c r="E1122" s="32"/>
      <c r="F1122" s="33"/>
      <c r="G1122" s="34"/>
      <c r="H1122" s="34"/>
      <c r="I1122" s="34"/>
      <c r="J1122" s="34"/>
      <c r="K1122" s="59"/>
    </row>
    <row r="1123" spans="1:11" ht="30" customHeight="1">
      <c r="A1123" s="26">
        <v>1</v>
      </c>
      <c r="B1123" s="27" t="s">
        <v>169</v>
      </c>
      <c r="C1123" s="28"/>
      <c r="D1123" s="28"/>
      <c r="E1123" s="28"/>
      <c r="F1123" s="33"/>
      <c r="G1123" s="34"/>
      <c r="H1123" s="34"/>
      <c r="I1123" s="34"/>
      <c r="J1123" s="34"/>
      <c r="K1123" s="34"/>
    </row>
    <row r="1124" spans="1:11" ht="30" customHeight="1">
      <c r="A1124" s="26">
        <v>2</v>
      </c>
      <c r="B1124" s="27" t="s">
        <v>170</v>
      </c>
      <c r="C1124" s="28"/>
      <c r="D1124" s="28"/>
      <c r="E1124" s="28"/>
      <c r="F1124" s="33"/>
      <c r="G1124" s="34"/>
      <c r="H1124" s="34"/>
      <c r="I1124" s="34"/>
      <c r="J1124" s="34"/>
      <c r="K1124" s="34"/>
    </row>
    <row r="1125" spans="1:11">
      <c r="A1125" s="49"/>
      <c r="B1125" s="50" t="s">
        <v>171</v>
      </c>
      <c r="C1125" s="28"/>
      <c r="D1125" s="28"/>
      <c r="E1125" s="28"/>
      <c r="F1125" s="33"/>
      <c r="G1125" s="34"/>
      <c r="H1125" s="34"/>
      <c r="I1125" s="34"/>
      <c r="J1125" s="34"/>
      <c r="K1125" s="34"/>
    </row>
    <row r="1141" spans="1:11">
      <c r="A1141" s="486">
        <f>'Bid-Summary'!B215</f>
        <v>0</v>
      </c>
      <c r="B1141" s="486"/>
      <c r="C1141" s="487">
        <f>'Bid-Summary'!C216</f>
        <v>0</v>
      </c>
      <c r="D1141" s="487"/>
      <c r="E1141" s="487"/>
      <c r="F1141" s="487"/>
      <c r="G1141" s="487"/>
      <c r="H1141" s="487"/>
      <c r="I1141" s="487"/>
      <c r="J1141" s="488"/>
      <c r="K1141" s="54">
        <f>'Bid-Summary'!D215</f>
        <v>0</v>
      </c>
    </row>
    <row r="1142" spans="1:11" ht="21.75" customHeight="1">
      <c r="A1142" s="489" t="s">
        <v>71</v>
      </c>
      <c r="B1142" s="490"/>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99">
        <v>1</v>
      </c>
      <c r="B1143" s="508" t="s">
        <v>136</v>
      </c>
      <c r="C1143" s="508"/>
      <c r="D1143" s="508"/>
      <c r="E1143" s="509"/>
      <c r="F1143" s="504"/>
      <c r="G1143" s="481"/>
      <c r="H1143" s="481"/>
      <c r="I1143" s="481"/>
      <c r="J1143" s="481"/>
      <c r="K1143" s="522"/>
    </row>
    <row r="1144" spans="1:11" ht="18.75" customHeight="1">
      <c r="A1144" s="500"/>
      <c r="B1144" s="510"/>
      <c r="C1144" s="510"/>
      <c r="D1144" s="510"/>
      <c r="E1144" s="511"/>
      <c r="F1144" s="505"/>
      <c r="G1144" s="482"/>
      <c r="H1144" s="482"/>
      <c r="I1144" s="482"/>
      <c r="J1144" s="482"/>
      <c r="K1144" s="522"/>
    </row>
    <row r="1145" spans="1:11" ht="15" customHeight="1">
      <c r="A1145" s="498">
        <v>2</v>
      </c>
      <c r="B1145" s="508" t="s">
        <v>137</v>
      </c>
      <c r="C1145" s="508"/>
      <c r="D1145" s="508"/>
      <c r="E1145" s="509"/>
      <c r="F1145" s="484"/>
      <c r="G1145" s="481"/>
      <c r="H1145" s="481"/>
      <c r="I1145" s="481"/>
      <c r="J1145" s="481"/>
      <c r="K1145" s="522"/>
    </row>
    <row r="1146" spans="1:11">
      <c r="A1146" s="499"/>
      <c r="B1146" s="518"/>
      <c r="C1146" s="518"/>
      <c r="D1146" s="518"/>
      <c r="E1146" s="519"/>
      <c r="F1146" s="497"/>
      <c r="G1146" s="483"/>
      <c r="H1146" s="483"/>
      <c r="I1146" s="483"/>
      <c r="J1146" s="483"/>
      <c r="K1146" s="522"/>
    </row>
    <row r="1147" spans="1:11" ht="27" customHeight="1">
      <c r="A1147" s="500"/>
      <c r="B1147" s="510"/>
      <c r="C1147" s="510"/>
      <c r="D1147" s="510"/>
      <c r="E1147" s="511"/>
      <c r="F1147" s="485"/>
      <c r="G1147" s="482"/>
      <c r="H1147" s="482"/>
      <c r="I1147" s="482"/>
      <c r="J1147" s="482"/>
      <c r="K1147" s="522"/>
    </row>
    <row r="1148" spans="1:11" ht="15" customHeight="1">
      <c r="A1148" s="498">
        <v>3</v>
      </c>
      <c r="B1148" s="508" t="s">
        <v>138</v>
      </c>
      <c r="C1148" s="508"/>
      <c r="D1148" s="508"/>
      <c r="E1148" s="509"/>
      <c r="F1148" s="484"/>
      <c r="G1148" s="481"/>
      <c r="H1148" s="481"/>
      <c r="I1148" s="481"/>
      <c r="J1148" s="481"/>
      <c r="K1148" s="522"/>
    </row>
    <row r="1149" spans="1:11">
      <c r="A1149" s="499"/>
      <c r="B1149" s="518"/>
      <c r="C1149" s="518"/>
      <c r="D1149" s="518"/>
      <c r="E1149" s="519"/>
      <c r="F1149" s="497"/>
      <c r="G1149" s="483"/>
      <c r="H1149" s="483"/>
      <c r="I1149" s="483"/>
      <c r="J1149" s="483"/>
      <c r="K1149" s="522"/>
    </row>
    <row r="1150" spans="1:11" ht="60" customHeight="1">
      <c r="A1150" s="500"/>
      <c r="B1150" s="510"/>
      <c r="C1150" s="510"/>
      <c r="D1150" s="510"/>
      <c r="E1150" s="511"/>
      <c r="F1150" s="485"/>
      <c r="G1150" s="482"/>
      <c r="H1150" s="482"/>
      <c r="I1150" s="482"/>
      <c r="J1150" s="482"/>
      <c r="K1150" s="522"/>
    </row>
    <row r="1151" spans="1:11" ht="15" customHeight="1">
      <c r="A1151" s="501">
        <v>4</v>
      </c>
      <c r="B1151" s="508" t="s">
        <v>139</v>
      </c>
      <c r="C1151" s="508"/>
      <c r="D1151" s="508"/>
      <c r="E1151" s="509"/>
      <c r="F1151" s="484"/>
      <c r="G1151" s="481"/>
      <c r="H1151" s="481"/>
      <c r="I1151" s="481"/>
      <c r="J1151" s="481"/>
      <c r="K1151" s="522"/>
    </row>
    <row r="1152" spans="1:11">
      <c r="A1152" s="502"/>
      <c r="B1152" s="518"/>
      <c r="C1152" s="518"/>
      <c r="D1152" s="518"/>
      <c r="E1152" s="519"/>
      <c r="F1152" s="497"/>
      <c r="G1152" s="483"/>
      <c r="H1152" s="483"/>
      <c r="I1152" s="483"/>
      <c r="J1152" s="483"/>
      <c r="K1152" s="522"/>
    </row>
    <row r="1153" spans="1:11" ht="25.5" customHeight="1">
      <c r="A1153" s="503"/>
      <c r="B1153" s="510"/>
      <c r="C1153" s="510"/>
      <c r="D1153" s="510"/>
      <c r="E1153" s="511"/>
      <c r="F1153" s="485"/>
      <c r="G1153" s="482"/>
      <c r="H1153" s="482"/>
      <c r="I1153" s="482"/>
      <c r="J1153" s="482"/>
      <c r="K1153" s="522"/>
    </row>
    <row r="1154" spans="1:11" ht="10.5" customHeight="1">
      <c r="A1154" s="26">
        <v>5</v>
      </c>
      <c r="B1154" s="27" t="s">
        <v>140</v>
      </c>
      <c r="C1154" s="28"/>
      <c r="D1154" s="28"/>
      <c r="E1154" s="28"/>
      <c r="F1154" s="29"/>
      <c r="G1154" s="30"/>
      <c r="H1154" s="30"/>
      <c r="I1154" s="30"/>
      <c r="J1154" s="30"/>
      <c r="K1154" s="58"/>
    </row>
    <row r="1155" spans="1:11" ht="21" customHeight="1">
      <c r="A1155" s="22" t="s">
        <v>141</v>
      </c>
      <c r="B1155" s="31" t="s">
        <v>142</v>
      </c>
      <c r="C1155" s="32"/>
      <c r="D1155" s="32"/>
      <c r="E1155" s="32"/>
      <c r="F1155" s="33"/>
      <c r="G1155" s="34"/>
      <c r="H1155" s="34"/>
      <c r="I1155" s="34"/>
      <c r="J1155" s="34"/>
      <c r="K1155" s="57"/>
    </row>
    <row r="1156" spans="1:11" ht="20.85" customHeight="1">
      <c r="A1156" s="498" t="s">
        <v>143</v>
      </c>
      <c r="B1156" s="508" t="s">
        <v>144</v>
      </c>
      <c r="C1156" s="508"/>
      <c r="D1156" s="508"/>
      <c r="E1156" s="509"/>
      <c r="F1156" s="484"/>
      <c r="G1156" s="481"/>
      <c r="H1156" s="481"/>
      <c r="I1156" s="481"/>
      <c r="J1156" s="481"/>
      <c r="K1156" s="522"/>
    </row>
    <row r="1157" spans="1:11" ht="6.75" customHeight="1">
      <c r="A1157" s="500"/>
      <c r="B1157" s="510"/>
      <c r="C1157" s="510"/>
      <c r="D1157" s="510"/>
      <c r="E1157" s="511"/>
      <c r="F1157" s="485"/>
      <c r="G1157" s="482"/>
      <c r="H1157" s="482"/>
      <c r="I1157" s="482"/>
      <c r="J1157" s="482"/>
      <c r="K1157" s="522"/>
    </row>
    <row r="1158" spans="1:11" ht="20.85" customHeight="1">
      <c r="A1158" s="26" t="s">
        <v>145</v>
      </c>
      <c r="B1158" s="27" t="s">
        <v>146</v>
      </c>
      <c r="C1158" s="35"/>
      <c r="D1158" s="35"/>
      <c r="E1158" s="35"/>
      <c r="F1158" s="33"/>
      <c r="G1158" s="34"/>
      <c r="H1158" s="34"/>
      <c r="I1158" s="34"/>
      <c r="J1158" s="34"/>
      <c r="K1158" s="57"/>
    </row>
    <row r="1159" spans="1:11" ht="20.85" customHeight="1">
      <c r="A1159" s="26" t="s">
        <v>147</v>
      </c>
      <c r="B1159" s="27" t="s">
        <v>148</v>
      </c>
      <c r="C1159" s="35"/>
      <c r="D1159" s="35"/>
      <c r="E1159" s="35"/>
      <c r="F1159" s="33"/>
      <c r="G1159" s="34"/>
      <c r="H1159" s="34"/>
      <c r="I1159" s="34"/>
      <c r="J1159" s="34"/>
      <c r="K1159" s="57"/>
    </row>
    <row r="1160" spans="1:11" ht="15" customHeight="1">
      <c r="A1160" s="501">
        <v>6</v>
      </c>
      <c r="B1160" s="508" t="s">
        <v>149</v>
      </c>
      <c r="C1160" s="508"/>
      <c r="D1160" s="508"/>
      <c r="E1160" s="509"/>
      <c r="F1160" s="484"/>
      <c r="G1160" s="481"/>
      <c r="H1160" s="481"/>
      <c r="I1160" s="481"/>
      <c r="J1160" s="481"/>
      <c r="K1160" s="522"/>
    </row>
    <row r="1161" spans="1:11">
      <c r="A1161" s="503"/>
      <c r="B1161" s="510"/>
      <c r="C1161" s="510"/>
      <c r="D1161" s="510"/>
      <c r="E1161" s="511"/>
      <c r="F1161" s="485"/>
      <c r="G1161" s="482"/>
      <c r="H1161" s="482"/>
      <c r="I1161" s="482"/>
      <c r="J1161" s="482"/>
      <c r="K1161" s="522"/>
    </row>
    <row r="1162" spans="1:11" ht="15" customHeight="1">
      <c r="A1162" s="501">
        <v>7</v>
      </c>
      <c r="B1162" s="508" t="s">
        <v>150</v>
      </c>
      <c r="C1162" s="508"/>
      <c r="D1162" s="508"/>
      <c r="E1162" s="509"/>
      <c r="F1162" s="484"/>
      <c r="G1162" s="481"/>
      <c r="H1162" s="481"/>
      <c r="I1162" s="481"/>
      <c r="J1162" s="481"/>
      <c r="K1162" s="522"/>
    </row>
    <row r="1163" spans="1:11" ht="16.5" customHeight="1">
      <c r="A1163" s="503"/>
      <c r="B1163" s="510"/>
      <c r="C1163" s="510"/>
      <c r="D1163" s="510"/>
      <c r="E1163" s="511"/>
      <c r="F1163" s="485"/>
      <c r="G1163" s="482"/>
      <c r="H1163" s="482"/>
      <c r="I1163" s="482"/>
      <c r="J1163" s="482"/>
      <c r="K1163" s="522"/>
    </row>
    <row r="1164" spans="1:11" ht="9" customHeight="1">
      <c r="A1164" s="26">
        <v>8</v>
      </c>
      <c r="B1164" s="27" t="s">
        <v>151</v>
      </c>
      <c r="C1164" s="35"/>
      <c r="D1164" s="35"/>
      <c r="E1164" s="35"/>
      <c r="F1164" s="29"/>
      <c r="G1164" s="30"/>
      <c r="H1164" s="30"/>
      <c r="I1164" s="30"/>
      <c r="J1164" s="30"/>
      <c r="K1164" s="58"/>
    </row>
    <row r="1165" spans="1:11" ht="15" customHeight="1">
      <c r="A1165" s="21" t="s">
        <v>141</v>
      </c>
      <c r="B1165" s="36" t="s">
        <v>152</v>
      </c>
      <c r="C1165" s="7"/>
      <c r="D1165" s="7"/>
      <c r="E1165" s="7"/>
      <c r="F1165" s="484"/>
      <c r="G1165" s="481"/>
      <c r="H1165" s="481"/>
      <c r="I1165" s="481"/>
      <c r="J1165" s="481"/>
      <c r="K1165" s="522"/>
    </row>
    <row r="1166" spans="1:11">
      <c r="A1166" s="22"/>
      <c r="B1166" s="37" t="s">
        <v>153</v>
      </c>
      <c r="C1166" s="38"/>
      <c r="D1166" s="38"/>
      <c r="E1166" s="38"/>
      <c r="F1166" s="485"/>
      <c r="G1166" s="482"/>
      <c r="H1166" s="482"/>
      <c r="I1166" s="482"/>
      <c r="J1166" s="482"/>
      <c r="K1166" s="522"/>
    </row>
    <row r="1167" spans="1:11">
      <c r="A1167" s="21" t="s">
        <v>143</v>
      </c>
      <c r="B1167" s="39" t="s">
        <v>154</v>
      </c>
      <c r="C1167" s="7"/>
      <c r="D1167" s="7"/>
      <c r="E1167" s="7"/>
      <c r="F1167" s="484"/>
      <c r="G1167" s="481"/>
      <c r="H1167" s="481"/>
      <c r="I1167" s="481"/>
      <c r="J1167" s="481"/>
      <c r="K1167" s="522"/>
    </row>
    <row r="1168" spans="1:11" ht="15" customHeight="1">
      <c r="A1168" s="40"/>
      <c r="B1168" s="514" t="s">
        <v>155</v>
      </c>
      <c r="C1168" s="514"/>
      <c r="D1168" s="514"/>
      <c r="E1168" s="515"/>
      <c r="F1168" s="497"/>
      <c r="G1168" s="483"/>
      <c r="H1168" s="483"/>
      <c r="I1168" s="483"/>
      <c r="J1168" s="483"/>
      <c r="K1168" s="522"/>
    </row>
    <row r="1169" spans="1:11">
      <c r="A1169" s="41"/>
      <c r="B1169" s="516"/>
      <c r="C1169" s="516"/>
      <c r="D1169" s="516"/>
      <c r="E1169" s="517"/>
      <c r="F1169" s="485"/>
      <c r="G1169" s="482"/>
      <c r="H1169" s="482"/>
      <c r="I1169" s="482"/>
      <c r="J1169" s="482"/>
      <c r="K1169" s="522"/>
    </row>
    <row r="1170" spans="1:11">
      <c r="A1170" s="24" t="s">
        <v>145</v>
      </c>
      <c r="B1170" s="42" t="s">
        <v>156</v>
      </c>
      <c r="C1170" s="43"/>
      <c r="D1170" s="43"/>
      <c r="E1170" s="43"/>
      <c r="F1170" s="484"/>
      <c r="G1170" s="481"/>
      <c r="H1170" s="481"/>
      <c r="I1170" s="481"/>
      <c r="J1170" s="481"/>
      <c r="K1170" s="523"/>
    </row>
    <row r="1171" spans="1:11">
      <c r="A1171" s="41"/>
      <c r="B1171" s="44" t="s">
        <v>157</v>
      </c>
      <c r="C1171" s="38"/>
      <c r="D1171" s="38"/>
      <c r="E1171" s="38"/>
      <c r="F1171" s="485"/>
      <c r="G1171" s="482"/>
      <c r="H1171" s="482"/>
      <c r="I1171" s="482"/>
      <c r="J1171" s="482"/>
      <c r="K1171" s="523"/>
    </row>
    <row r="1172" spans="1:11">
      <c r="A1172" s="21" t="s">
        <v>147</v>
      </c>
      <c r="B1172" s="39" t="s">
        <v>158</v>
      </c>
      <c r="F1172" s="484"/>
      <c r="G1172" s="481"/>
      <c r="H1172" s="481"/>
      <c r="I1172" s="481"/>
      <c r="J1172" s="481"/>
      <c r="K1172" s="523"/>
    </row>
    <row r="1173" spans="1:11">
      <c r="A1173" s="22"/>
      <c r="B1173" s="44" t="s">
        <v>159</v>
      </c>
      <c r="C1173" s="32"/>
      <c r="D1173" s="32"/>
      <c r="E1173" s="32"/>
      <c r="F1173" s="485"/>
      <c r="G1173" s="482"/>
      <c r="H1173" s="482"/>
      <c r="I1173" s="482"/>
      <c r="J1173" s="482"/>
      <c r="K1173" s="523"/>
    </row>
    <row r="1174" spans="1:11">
      <c r="A1174" s="21" t="s">
        <v>160</v>
      </c>
      <c r="B1174" s="39" t="s">
        <v>161</v>
      </c>
      <c r="F1174" s="484"/>
      <c r="G1174" s="481"/>
      <c r="H1174" s="481"/>
      <c r="I1174" s="481"/>
      <c r="J1174" s="481"/>
      <c r="K1174" s="523"/>
    </row>
    <row r="1175" spans="1:11">
      <c r="A1175" s="22"/>
      <c r="B1175" s="31" t="s">
        <v>162</v>
      </c>
      <c r="C1175" s="32"/>
      <c r="D1175" s="32"/>
      <c r="E1175" s="32"/>
      <c r="F1175" s="485"/>
      <c r="G1175" s="482"/>
      <c r="H1175" s="482"/>
      <c r="I1175" s="482"/>
      <c r="J1175" s="482"/>
      <c r="K1175" s="523"/>
    </row>
    <row r="1176" spans="1:11">
      <c r="A1176" s="21" t="s">
        <v>163</v>
      </c>
      <c r="B1176" s="39" t="s">
        <v>164</v>
      </c>
      <c r="F1176" s="484"/>
      <c r="G1176" s="481"/>
      <c r="H1176" s="481"/>
      <c r="I1176" s="481"/>
      <c r="J1176" s="481"/>
      <c r="K1176" s="523"/>
    </row>
    <row r="1177" spans="1:11">
      <c r="A1177" s="45"/>
      <c r="B1177" s="44" t="s">
        <v>165</v>
      </c>
      <c r="C1177" s="32"/>
      <c r="D1177" s="32"/>
      <c r="E1177" s="32"/>
      <c r="F1177" s="485"/>
      <c r="G1177" s="482"/>
      <c r="H1177" s="482"/>
      <c r="I1177" s="482"/>
      <c r="J1177" s="482"/>
      <c r="K1177" s="523"/>
    </row>
    <row r="1178" spans="1:11" ht="15" customHeight="1">
      <c r="A1178" s="498">
        <v>9</v>
      </c>
      <c r="B1178" s="512" t="s">
        <v>166</v>
      </c>
      <c r="C1178" s="512"/>
      <c r="D1178" s="512"/>
      <c r="E1178" s="512"/>
      <c r="F1178" s="484"/>
      <c r="G1178" s="481"/>
      <c r="H1178" s="481"/>
      <c r="I1178" s="481"/>
      <c r="J1178" s="481"/>
      <c r="K1178" s="481"/>
    </row>
    <row r="1179" spans="1:11">
      <c r="A1179" s="500"/>
      <c r="B1179" s="513"/>
      <c r="C1179" s="513"/>
      <c r="D1179" s="513"/>
      <c r="E1179" s="513"/>
      <c r="F1179" s="485"/>
      <c r="G1179" s="482"/>
      <c r="H1179" s="482"/>
      <c r="I1179" s="482"/>
      <c r="J1179" s="482"/>
      <c r="K1179" s="482"/>
    </row>
    <row r="1180" spans="1:11" ht="30" customHeight="1">
      <c r="A1180" s="26">
        <v>10</v>
      </c>
      <c r="B1180" s="46" t="s">
        <v>167</v>
      </c>
      <c r="C1180" s="28"/>
      <c r="D1180" s="28"/>
      <c r="E1180" s="28"/>
      <c r="F1180" s="33"/>
      <c r="G1180" s="34"/>
      <c r="H1180" s="34"/>
      <c r="I1180" s="34"/>
      <c r="J1180" s="34"/>
      <c r="K1180" s="34"/>
    </row>
    <row r="1181" spans="1:11" ht="21.75" customHeight="1">
      <c r="A1181" s="506" t="s">
        <v>85</v>
      </c>
      <c r="B1181" s="507"/>
      <c r="C1181" s="18"/>
      <c r="D1181" s="18"/>
      <c r="E1181" s="18"/>
      <c r="F1181" s="48"/>
      <c r="G1181" s="34"/>
      <c r="H1181" s="34"/>
      <c r="I1181" s="34"/>
      <c r="J1181" s="34"/>
      <c r="K1181" s="59"/>
    </row>
    <row r="1182" spans="1:11">
      <c r="A1182" s="45"/>
      <c r="B1182" s="32" t="s">
        <v>168</v>
      </c>
      <c r="C1182" s="32"/>
      <c r="D1182" s="32"/>
      <c r="E1182" s="32"/>
      <c r="F1182" s="33"/>
      <c r="G1182" s="34"/>
      <c r="H1182" s="34"/>
      <c r="I1182" s="34"/>
      <c r="J1182" s="34"/>
      <c r="K1182" s="59"/>
    </row>
    <row r="1183" spans="1:11" ht="30" customHeight="1">
      <c r="A1183" s="26">
        <v>1</v>
      </c>
      <c r="B1183" s="27" t="s">
        <v>169</v>
      </c>
      <c r="C1183" s="28"/>
      <c r="D1183" s="28"/>
      <c r="E1183" s="28"/>
      <c r="F1183" s="33"/>
      <c r="G1183" s="34"/>
      <c r="H1183" s="34"/>
      <c r="I1183" s="34"/>
      <c r="J1183" s="34"/>
      <c r="K1183" s="34"/>
    </row>
    <row r="1184" spans="1:11" ht="30" customHeight="1">
      <c r="A1184" s="26">
        <v>2</v>
      </c>
      <c r="B1184" s="27" t="s">
        <v>170</v>
      </c>
      <c r="C1184" s="28"/>
      <c r="D1184" s="28"/>
      <c r="E1184" s="28"/>
      <c r="F1184" s="33"/>
      <c r="G1184" s="34"/>
      <c r="H1184" s="34"/>
      <c r="I1184" s="34"/>
      <c r="J1184" s="34"/>
      <c r="K1184" s="34"/>
    </row>
    <row r="1185" spans="1:11">
      <c r="A1185" s="49"/>
      <c r="B1185" s="50" t="s">
        <v>171</v>
      </c>
      <c r="C1185" s="28"/>
      <c r="D1185" s="28"/>
      <c r="E1185" s="28"/>
      <c r="F1185" s="33"/>
      <c r="G1185" s="34"/>
      <c r="H1185" s="34"/>
      <c r="I1185" s="34"/>
      <c r="J1185" s="34"/>
      <c r="K1185" s="34"/>
    </row>
    <row r="1201" spans="1:11">
      <c r="A1201" s="486">
        <f>'Bid-Summary'!B227</f>
        <v>0</v>
      </c>
      <c r="B1201" s="486"/>
      <c r="C1201" s="487">
        <f>'Bid-Summary'!C228</f>
        <v>0</v>
      </c>
      <c r="D1201" s="487"/>
      <c r="E1201" s="487"/>
      <c r="F1201" s="487"/>
      <c r="G1201" s="487"/>
      <c r="H1201" s="487"/>
      <c r="I1201" s="487"/>
      <c r="J1201" s="488"/>
      <c r="K1201" s="54">
        <f>'Bid-Summary'!D227</f>
        <v>0</v>
      </c>
    </row>
    <row r="1202" spans="1:11" ht="21.75" customHeight="1">
      <c r="A1202" s="489" t="s">
        <v>71</v>
      </c>
      <c r="B1202" s="490"/>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99">
        <v>1</v>
      </c>
      <c r="B1203" s="508" t="s">
        <v>136</v>
      </c>
      <c r="C1203" s="508"/>
      <c r="D1203" s="508"/>
      <c r="E1203" s="509"/>
      <c r="F1203" s="504"/>
      <c r="G1203" s="481"/>
      <c r="H1203" s="481"/>
      <c r="I1203" s="481"/>
      <c r="J1203" s="481"/>
      <c r="K1203" s="522"/>
    </row>
    <row r="1204" spans="1:11" ht="18.75" customHeight="1">
      <c r="A1204" s="500"/>
      <c r="B1204" s="510"/>
      <c r="C1204" s="510"/>
      <c r="D1204" s="510"/>
      <c r="E1204" s="511"/>
      <c r="F1204" s="505"/>
      <c r="G1204" s="482"/>
      <c r="H1204" s="482"/>
      <c r="I1204" s="482"/>
      <c r="J1204" s="482"/>
      <c r="K1204" s="522"/>
    </row>
    <row r="1205" spans="1:11" ht="15" customHeight="1">
      <c r="A1205" s="498">
        <v>2</v>
      </c>
      <c r="B1205" s="508" t="s">
        <v>137</v>
      </c>
      <c r="C1205" s="508"/>
      <c r="D1205" s="508"/>
      <c r="E1205" s="509"/>
      <c r="F1205" s="484"/>
      <c r="G1205" s="481"/>
      <c r="H1205" s="481"/>
      <c r="I1205" s="481"/>
      <c r="J1205" s="481"/>
      <c r="K1205" s="522"/>
    </row>
    <row r="1206" spans="1:11">
      <c r="A1206" s="499"/>
      <c r="B1206" s="518"/>
      <c r="C1206" s="518"/>
      <c r="D1206" s="518"/>
      <c r="E1206" s="519"/>
      <c r="F1206" s="497"/>
      <c r="G1206" s="483"/>
      <c r="H1206" s="483"/>
      <c r="I1206" s="483"/>
      <c r="J1206" s="483"/>
      <c r="K1206" s="522"/>
    </row>
    <row r="1207" spans="1:11" ht="27" customHeight="1">
      <c r="A1207" s="500"/>
      <c r="B1207" s="510"/>
      <c r="C1207" s="510"/>
      <c r="D1207" s="510"/>
      <c r="E1207" s="511"/>
      <c r="F1207" s="485"/>
      <c r="G1207" s="482"/>
      <c r="H1207" s="482"/>
      <c r="I1207" s="482"/>
      <c r="J1207" s="482"/>
      <c r="K1207" s="522"/>
    </row>
    <row r="1208" spans="1:11" ht="15" customHeight="1">
      <c r="A1208" s="498">
        <v>3</v>
      </c>
      <c r="B1208" s="508" t="s">
        <v>138</v>
      </c>
      <c r="C1208" s="508"/>
      <c r="D1208" s="508"/>
      <c r="E1208" s="509"/>
      <c r="F1208" s="484"/>
      <c r="G1208" s="481"/>
      <c r="H1208" s="481"/>
      <c r="I1208" s="481"/>
      <c r="J1208" s="481"/>
      <c r="K1208" s="522"/>
    </row>
    <row r="1209" spans="1:11">
      <c r="A1209" s="499"/>
      <c r="B1209" s="518"/>
      <c r="C1209" s="518"/>
      <c r="D1209" s="518"/>
      <c r="E1209" s="519"/>
      <c r="F1209" s="497"/>
      <c r="G1209" s="483"/>
      <c r="H1209" s="483"/>
      <c r="I1209" s="483"/>
      <c r="J1209" s="483"/>
      <c r="K1209" s="522"/>
    </row>
    <row r="1210" spans="1:11" ht="60" customHeight="1">
      <c r="A1210" s="500"/>
      <c r="B1210" s="510"/>
      <c r="C1210" s="510"/>
      <c r="D1210" s="510"/>
      <c r="E1210" s="511"/>
      <c r="F1210" s="485"/>
      <c r="G1210" s="482"/>
      <c r="H1210" s="482"/>
      <c r="I1210" s="482"/>
      <c r="J1210" s="482"/>
      <c r="K1210" s="522"/>
    </row>
    <row r="1211" spans="1:11" ht="15" customHeight="1">
      <c r="A1211" s="501">
        <v>4</v>
      </c>
      <c r="B1211" s="508" t="s">
        <v>139</v>
      </c>
      <c r="C1211" s="508"/>
      <c r="D1211" s="508"/>
      <c r="E1211" s="509"/>
      <c r="F1211" s="484"/>
      <c r="G1211" s="481"/>
      <c r="H1211" s="481"/>
      <c r="I1211" s="481"/>
      <c r="J1211" s="481"/>
      <c r="K1211" s="522"/>
    </row>
    <row r="1212" spans="1:11">
      <c r="A1212" s="502"/>
      <c r="B1212" s="518"/>
      <c r="C1212" s="518"/>
      <c r="D1212" s="518"/>
      <c r="E1212" s="519"/>
      <c r="F1212" s="497"/>
      <c r="G1212" s="483"/>
      <c r="H1212" s="483"/>
      <c r="I1212" s="483"/>
      <c r="J1212" s="483"/>
      <c r="K1212" s="522"/>
    </row>
    <row r="1213" spans="1:11" ht="25.5" customHeight="1">
      <c r="A1213" s="503"/>
      <c r="B1213" s="510"/>
      <c r="C1213" s="510"/>
      <c r="D1213" s="510"/>
      <c r="E1213" s="511"/>
      <c r="F1213" s="485"/>
      <c r="G1213" s="482"/>
      <c r="H1213" s="482"/>
      <c r="I1213" s="482"/>
      <c r="J1213" s="482"/>
      <c r="K1213" s="522"/>
    </row>
    <row r="1214" spans="1:11" ht="10.5" customHeight="1">
      <c r="A1214" s="26">
        <v>5</v>
      </c>
      <c r="B1214" s="27" t="s">
        <v>140</v>
      </c>
      <c r="C1214" s="28"/>
      <c r="D1214" s="28"/>
      <c r="E1214" s="28"/>
      <c r="F1214" s="29"/>
      <c r="G1214" s="30"/>
      <c r="H1214" s="30"/>
      <c r="I1214" s="30"/>
      <c r="J1214" s="30"/>
      <c r="K1214" s="58"/>
    </row>
    <row r="1215" spans="1:11" ht="21" customHeight="1">
      <c r="A1215" s="22" t="s">
        <v>141</v>
      </c>
      <c r="B1215" s="31" t="s">
        <v>142</v>
      </c>
      <c r="C1215" s="32"/>
      <c r="D1215" s="32"/>
      <c r="E1215" s="32"/>
      <c r="F1215" s="33"/>
      <c r="G1215" s="34"/>
      <c r="H1215" s="34"/>
      <c r="I1215" s="34"/>
      <c r="J1215" s="34"/>
      <c r="K1215" s="57"/>
    </row>
    <row r="1216" spans="1:11" ht="20.85" customHeight="1">
      <c r="A1216" s="498" t="s">
        <v>143</v>
      </c>
      <c r="B1216" s="508" t="s">
        <v>144</v>
      </c>
      <c r="C1216" s="508"/>
      <c r="D1216" s="508"/>
      <c r="E1216" s="509"/>
      <c r="F1216" s="484"/>
      <c r="G1216" s="481"/>
      <c r="H1216" s="481"/>
      <c r="I1216" s="481"/>
      <c r="J1216" s="481"/>
      <c r="K1216" s="522"/>
    </row>
    <row r="1217" spans="1:11" ht="6.75" customHeight="1">
      <c r="A1217" s="500"/>
      <c r="B1217" s="510"/>
      <c r="C1217" s="510"/>
      <c r="D1217" s="510"/>
      <c r="E1217" s="511"/>
      <c r="F1217" s="485"/>
      <c r="G1217" s="482"/>
      <c r="H1217" s="482"/>
      <c r="I1217" s="482"/>
      <c r="J1217" s="482"/>
      <c r="K1217" s="522"/>
    </row>
    <row r="1218" spans="1:11" ht="20.85" customHeight="1">
      <c r="A1218" s="26" t="s">
        <v>145</v>
      </c>
      <c r="B1218" s="27" t="s">
        <v>146</v>
      </c>
      <c r="C1218" s="35"/>
      <c r="D1218" s="35"/>
      <c r="E1218" s="35"/>
      <c r="F1218" s="33"/>
      <c r="G1218" s="34"/>
      <c r="H1218" s="34"/>
      <c r="I1218" s="34"/>
      <c r="J1218" s="34"/>
      <c r="K1218" s="57"/>
    </row>
    <row r="1219" spans="1:11" ht="20.85" customHeight="1">
      <c r="A1219" s="26" t="s">
        <v>147</v>
      </c>
      <c r="B1219" s="27" t="s">
        <v>148</v>
      </c>
      <c r="C1219" s="35"/>
      <c r="D1219" s="35"/>
      <c r="E1219" s="35"/>
      <c r="F1219" s="33"/>
      <c r="G1219" s="34"/>
      <c r="H1219" s="34"/>
      <c r="I1219" s="34"/>
      <c r="J1219" s="34"/>
      <c r="K1219" s="57"/>
    </row>
    <row r="1220" spans="1:11" ht="15" customHeight="1">
      <c r="A1220" s="501">
        <v>6</v>
      </c>
      <c r="B1220" s="508" t="s">
        <v>149</v>
      </c>
      <c r="C1220" s="508"/>
      <c r="D1220" s="508"/>
      <c r="E1220" s="509"/>
      <c r="F1220" s="484"/>
      <c r="G1220" s="481"/>
      <c r="H1220" s="481"/>
      <c r="I1220" s="481"/>
      <c r="J1220" s="481"/>
      <c r="K1220" s="522"/>
    </row>
    <row r="1221" spans="1:11">
      <c r="A1221" s="503"/>
      <c r="B1221" s="510"/>
      <c r="C1221" s="510"/>
      <c r="D1221" s="510"/>
      <c r="E1221" s="511"/>
      <c r="F1221" s="485"/>
      <c r="G1221" s="482"/>
      <c r="H1221" s="482"/>
      <c r="I1221" s="482"/>
      <c r="J1221" s="482"/>
      <c r="K1221" s="522"/>
    </row>
    <row r="1222" spans="1:11" ht="15" customHeight="1">
      <c r="A1222" s="501">
        <v>7</v>
      </c>
      <c r="B1222" s="508" t="s">
        <v>150</v>
      </c>
      <c r="C1222" s="508"/>
      <c r="D1222" s="508"/>
      <c r="E1222" s="509"/>
      <c r="F1222" s="484"/>
      <c r="G1222" s="481"/>
      <c r="H1222" s="481"/>
      <c r="I1222" s="481"/>
      <c r="J1222" s="481"/>
      <c r="K1222" s="522"/>
    </row>
    <row r="1223" spans="1:11" ht="16.5" customHeight="1">
      <c r="A1223" s="503"/>
      <c r="B1223" s="510"/>
      <c r="C1223" s="510"/>
      <c r="D1223" s="510"/>
      <c r="E1223" s="511"/>
      <c r="F1223" s="485"/>
      <c r="G1223" s="482"/>
      <c r="H1223" s="482"/>
      <c r="I1223" s="482"/>
      <c r="J1223" s="482"/>
      <c r="K1223" s="522"/>
    </row>
    <row r="1224" spans="1:11" ht="9" customHeight="1">
      <c r="A1224" s="26">
        <v>8</v>
      </c>
      <c r="B1224" s="27" t="s">
        <v>151</v>
      </c>
      <c r="C1224" s="35"/>
      <c r="D1224" s="35"/>
      <c r="E1224" s="35"/>
      <c r="F1224" s="29"/>
      <c r="G1224" s="30"/>
      <c r="H1224" s="30"/>
      <c r="I1224" s="30"/>
      <c r="J1224" s="30"/>
      <c r="K1224" s="58"/>
    </row>
    <row r="1225" spans="1:11" ht="15" customHeight="1">
      <c r="A1225" s="21" t="s">
        <v>141</v>
      </c>
      <c r="B1225" s="36" t="s">
        <v>152</v>
      </c>
      <c r="C1225" s="7"/>
      <c r="D1225" s="7"/>
      <c r="E1225" s="7"/>
      <c r="F1225" s="484"/>
      <c r="G1225" s="481"/>
      <c r="H1225" s="481"/>
      <c r="I1225" s="481"/>
      <c r="J1225" s="481"/>
      <c r="K1225" s="522"/>
    </row>
    <row r="1226" spans="1:11">
      <c r="A1226" s="22"/>
      <c r="B1226" s="37" t="s">
        <v>153</v>
      </c>
      <c r="C1226" s="38"/>
      <c r="D1226" s="38"/>
      <c r="E1226" s="38"/>
      <c r="F1226" s="485"/>
      <c r="G1226" s="482"/>
      <c r="H1226" s="482"/>
      <c r="I1226" s="482"/>
      <c r="J1226" s="482"/>
      <c r="K1226" s="522"/>
    </row>
    <row r="1227" spans="1:11">
      <c r="A1227" s="21" t="s">
        <v>143</v>
      </c>
      <c r="B1227" s="39" t="s">
        <v>154</v>
      </c>
      <c r="C1227" s="7"/>
      <c r="D1227" s="7"/>
      <c r="E1227" s="7"/>
      <c r="F1227" s="484"/>
      <c r="G1227" s="481"/>
      <c r="H1227" s="481"/>
      <c r="I1227" s="481"/>
      <c r="J1227" s="481"/>
      <c r="K1227" s="522"/>
    </row>
    <row r="1228" spans="1:11" ht="15" customHeight="1">
      <c r="A1228" s="40"/>
      <c r="B1228" s="514" t="s">
        <v>155</v>
      </c>
      <c r="C1228" s="514"/>
      <c r="D1228" s="514"/>
      <c r="E1228" s="515"/>
      <c r="F1228" s="497"/>
      <c r="G1228" s="483"/>
      <c r="H1228" s="483"/>
      <c r="I1228" s="483"/>
      <c r="J1228" s="483"/>
      <c r="K1228" s="522"/>
    </row>
    <row r="1229" spans="1:11">
      <c r="A1229" s="41"/>
      <c r="B1229" s="516"/>
      <c r="C1229" s="516"/>
      <c r="D1229" s="516"/>
      <c r="E1229" s="517"/>
      <c r="F1229" s="485"/>
      <c r="G1229" s="482"/>
      <c r="H1229" s="482"/>
      <c r="I1229" s="482"/>
      <c r="J1229" s="482"/>
      <c r="K1229" s="522"/>
    </row>
    <row r="1230" spans="1:11">
      <c r="A1230" s="24" t="s">
        <v>145</v>
      </c>
      <c r="B1230" s="42" t="s">
        <v>156</v>
      </c>
      <c r="C1230" s="43"/>
      <c r="D1230" s="43"/>
      <c r="E1230" s="43"/>
      <c r="F1230" s="484"/>
      <c r="G1230" s="481"/>
      <c r="H1230" s="481"/>
      <c r="I1230" s="481"/>
      <c r="J1230" s="481"/>
      <c r="K1230" s="523"/>
    </row>
    <row r="1231" spans="1:11">
      <c r="A1231" s="41"/>
      <c r="B1231" s="44" t="s">
        <v>157</v>
      </c>
      <c r="C1231" s="38"/>
      <c r="D1231" s="38"/>
      <c r="E1231" s="38"/>
      <c r="F1231" s="485"/>
      <c r="G1231" s="482"/>
      <c r="H1231" s="482"/>
      <c r="I1231" s="482"/>
      <c r="J1231" s="482"/>
      <c r="K1231" s="523"/>
    </row>
    <row r="1232" spans="1:11">
      <c r="A1232" s="21" t="s">
        <v>147</v>
      </c>
      <c r="B1232" s="39" t="s">
        <v>158</v>
      </c>
      <c r="F1232" s="484"/>
      <c r="G1232" s="481"/>
      <c r="H1232" s="481"/>
      <c r="I1232" s="481"/>
      <c r="J1232" s="481"/>
      <c r="K1232" s="523"/>
    </row>
    <row r="1233" spans="1:11">
      <c r="A1233" s="22"/>
      <c r="B1233" s="44" t="s">
        <v>159</v>
      </c>
      <c r="C1233" s="32"/>
      <c r="D1233" s="32"/>
      <c r="E1233" s="32"/>
      <c r="F1233" s="485"/>
      <c r="G1233" s="482"/>
      <c r="H1233" s="482"/>
      <c r="I1233" s="482"/>
      <c r="J1233" s="482"/>
      <c r="K1233" s="523"/>
    </row>
    <row r="1234" spans="1:11">
      <c r="A1234" s="21" t="s">
        <v>160</v>
      </c>
      <c r="B1234" s="39" t="s">
        <v>161</v>
      </c>
      <c r="F1234" s="484"/>
      <c r="G1234" s="481"/>
      <c r="H1234" s="481"/>
      <c r="I1234" s="481"/>
      <c r="J1234" s="481"/>
      <c r="K1234" s="523"/>
    </row>
    <row r="1235" spans="1:11">
      <c r="A1235" s="22"/>
      <c r="B1235" s="31" t="s">
        <v>162</v>
      </c>
      <c r="C1235" s="32"/>
      <c r="D1235" s="32"/>
      <c r="E1235" s="32"/>
      <c r="F1235" s="485"/>
      <c r="G1235" s="482"/>
      <c r="H1235" s="482"/>
      <c r="I1235" s="482"/>
      <c r="J1235" s="482"/>
      <c r="K1235" s="523"/>
    </row>
    <row r="1236" spans="1:11">
      <c r="A1236" s="21" t="s">
        <v>163</v>
      </c>
      <c r="B1236" s="39" t="s">
        <v>164</v>
      </c>
      <c r="F1236" s="484"/>
      <c r="G1236" s="481"/>
      <c r="H1236" s="481"/>
      <c r="I1236" s="481"/>
      <c r="J1236" s="481"/>
      <c r="K1236" s="523"/>
    </row>
    <row r="1237" spans="1:11">
      <c r="A1237" s="45"/>
      <c r="B1237" s="44" t="s">
        <v>165</v>
      </c>
      <c r="C1237" s="32"/>
      <c r="D1237" s="32"/>
      <c r="E1237" s="32"/>
      <c r="F1237" s="485"/>
      <c r="G1237" s="482"/>
      <c r="H1237" s="482"/>
      <c r="I1237" s="482"/>
      <c r="J1237" s="482"/>
      <c r="K1237" s="523"/>
    </row>
    <row r="1238" spans="1:11" ht="15" customHeight="1">
      <c r="A1238" s="498">
        <v>9</v>
      </c>
      <c r="B1238" s="512" t="s">
        <v>166</v>
      </c>
      <c r="C1238" s="512"/>
      <c r="D1238" s="512"/>
      <c r="E1238" s="512"/>
      <c r="F1238" s="484"/>
      <c r="G1238" s="481"/>
      <c r="H1238" s="481"/>
      <c r="I1238" s="481"/>
      <c r="J1238" s="481"/>
      <c r="K1238" s="481"/>
    </row>
    <row r="1239" spans="1:11">
      <c r="A1239" s="500"/>
      <c r="B1239" s="513"/>
      <c r="C1239" s="513"/>
      <c r="D1239" s="513"/>
      <c r="E1239" s="513"/>
      <c r="F1239" s="485"/>
      <c r="G1239" s="482"/>
      <c r="H1239" s="482"/>
      <c r="I1239" s="482"/>
      <c r="J1239" s="482"/>
      <c r="K1239" s="482"/>
    </row>
    <row r="1240" spans="1:11" ht="30" customHeight="1">
      <c r="A1240" s="26">
        <v>10</v>
      </c>
      <c r="B1240" s="46" t="s">
        <v>167</v>
      </c>
      <c r="C1240" s="28"/>
      <c r="D1240" s="28"/>
      <c r="E1240" s="28"/>
      <c r="F1240" s="33"/>
      <c r="G1240" s="34"/>
      <c r="H1240" s="34"/>
      <c r="I1240" s="34"/>
      <c r="J1240" s="34"/>
      <c r="K1240" s="34"/>
    </row>
    <row r="1241" spans="1:11" ht="21.75" customHeight="1">
      <c r="A1241" s="506" t="s">
        <v>85</v>
      </c>
      <c r="B1241" s="507"/>
      <c r="C1241" s="18"/>
      <c r="D1241" s="18"/>
      <c r="E1241" s="18"/>
      <c r="F1241" s="48"/>
      <c r="G1241" s="34"/>
      <c r="H1241" s="34"/>
      <c r="I1241" s="34"/>
      <c r="J1241" s="34"/>
      <c r="K1241" s="59"/>
    </row>
    <row r="1242" spans="1:11">
      <c r="A1242" s="45"/>
      <c r="B1242" s="32" t="s">
        <v>168</v>
      </c>
      <c r="C1242" s="32"/>
      <c r="D1242" s="32"/>
      <c r="E1242" s="32"/>
      <c r="F1242" s="33"/>
      <c r="G1242" s="34"/>
      <c r="H1242" s="34"/>
      <c r="I1242" s="34"/>
      <c r="J1242" s="34"/>
      <c r="K1242" s="59"/>
    </row>
    <row r="1243" spans="1:11" ht="30" customHeight="1">
      <c r="A1243" s="26">
        <v>1</v>
      </c>
      <c r="B1243" s="27" t="s">
        <v>169</v>
      </c>
      <c r="C1243" s="28"/>
      <c r="D1243" s="28"/>
      <c r="E1243" s="28"/>
      <c r="F1243" s="33"/>
      <c r="G1243" s="34"/>
      <c r="H1243" s="34"/>
      <c r="I1243" s="34"/>
      <c r="J1243" s="34"/>
      <c r="K1243" s="34"/>
    </row>
    <row r="1244" spans="1:11" ht="30" customHeight="1">
      <c r="A1244" s="26">
        <v>2</v>
      </c>
      <c r="B1244" s="27" t="s">
        <v>170</v>
      </c>
      <c r="C1244" s="28"/>
      <c r="D1244" s="28"/>
      <c r="E1244" s="28"/>
      <c r="F1244" s="33"/>
      <c r="G1244" s="34"/>
      <c r="H1244" s="34"/>
      <c r="I1244" s="34"/>
      <c r="J1244" s="34"/>
      <c r="K1244" s="34"/>
    </row>
    <row r="1245" spans="1:11">
      <c r="A1245" s="49"/>
      <c r="B1245" s="50" t="s">
        <v>171</v>
      </c>
      <c r="C1245" s="28"/>
      <c r="D1245" s="28"/>
      <c r="E1245" s="28"/>
      <c r="F1245" s="33"/>
      <c r="G1245" s="34"/>
      <c r="H1245" s="34"/>
      <c r="I1245" s="34"/>
      <c r="J1245" s="34"/>
      <c r="K1245" s="34"/>
    </row>
    <row r="1261" spans="1:11">
      <c r="A1261" s="486">
        <f>'Bid-Summary'!B238</f>
        <v>0</v>
      </c>
      <c r="B1261" s="486"/>
      <c r="C1261" s="487">
        <f>'Bid-Summary'!C239</f>
        <v>0</v>
      </c>
      <c r="D1261" s="487"/>
      <c r="E1261" s="487"/>
      <c r="F1261" s="487"/>
      <c r="G1261" s="487"/>
      <c r="H1261" s="487"/>
      <c r="I1261" s="487"/>
      <c r="J1261" s="488"/>
      <c r="K1261" s="54">
        <f>'Bid-Summary'!D238</f>
        <v>0</v>
      </c>
    </row>
    <row r="1262" spans="1:11" ht="21.75" customHeight="1">
      <c r="A1262" s="489" t="s">
        <v>71</v>
      </c>
      <c r="B1262" s="490"/>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99">
        <v>1</v>
      </c>
      <c r="B1263" s="508" t="s">
        <v>136</v>
      </c>
      <c r="C1263" s="508"/>
      <c r="D1263" s="508"/>
      <c r="E1263" s="509"/>
      <c r="F1263" s="504"/>
      <c r="G1263" s="481"/>
      <c r="H1263" s="481"/>
      <c r="I1263" s="481"/>
      <c r="J1263" s="481"/>
      <c r="K1263" s="522"/>
    </row>
    <row r="1264" spans="1:11" ht="18.75" customHeight="1">
      <c r="A1264" s="500"/>
      <c r="B1264" s="510"/>
      <c r="C1264" s="510"/>
      <c r="D1264" s="510"/>
      <c r="E1264" s="511"/>
      <c r="F1264" s="505"/>
      <c r="G1264" s="482"/>
      <c r="H1264" s="482"/>
      <c r="I1264" s="482"/>
      <c r="J1264" s="482"/>
      <c r="K1264" s="522"/>
    </row>
    <row r="1265" spans="1:11" ht="15" customHeight="1">
      <c r="A1265" s="498">
        <v>2</v>
      </c>
      <c r="B1265" s="508" t="s">
        <v>137</v>
      </c>
      <c r="C1265" s="508"/>
      <c r="D1265" s="508"/>
      <c r="E1265" s="509"/>
      <c r="F1265" s="484"/>
      <c r="G1265" s="481"/>
      <c r="H1265" s="481"/>
      <c r="I1265" s="481"/>
      <c r="J1265" s="481"/>
      <c r="K1265" s="522"/>
    </row>
    <row r="1266" spans="1:11">
      <c r="A1266" s="499"/>
      <c r="B1266" s="518"/>
      <c r="C1266" s="518"/>
      <c r="D1266" s="518"/>
      <c r="E1266" s="519"/>
      <c r="F1266" s="497"/>
      <c r="G1266" s="483"/>
      <c r="H1266" s="483"/>
      <c r="I1266" s="483"/>
      <c r="J1266" s="483"/>
      <c r="K1266" s="522"/>
    </row>
    <row r="1267" spans="1:11" ht="27" customHeight="1">
      <c r="A1267" s="500"/>
      <c r="B1267" s="510"/>
      <c r="C1267" s="510"/>
      <c r="D1267" s="510"/>
      <c r="E1267" s="511"/>
      <c r="F1267" s="485"/>
      <c r="G1267" s="482"/>
      <c r="H1267" s="482"/>
      <c r="I1267" s="482"/>
      <c r="J1267" s="482"/>
      <c r="K1267" s="522"/>
    </row>
    <row r="1268" spans="1:11" ht="15" customHeight="1">
      <c r="A1268" s="498">
        <v>3</v>
      </c>
      <c r="B1268" s="508" t="s">
        <v>138</v>
      </c>
      <c r="C1268" s="508"/>
      <c r="D1268" s="508"/>
      <c r="E1268" s="509"/>
      <c r="F1268" s="484"/>
      <c r="G1268" s="481"/>
      <c r="H1268" s="481"/>
      <c r="I1268" s="481"/>
      <c r="J1268" s="481"/>
      <c r="K1268" s="522"/>
    </row>
    <row r="1269" spans="1:11">
      <c r="A1269" s="499"/>
      <c r="B1269" s="518"/>
      <c r="C1269" s="518"/>
      <c r="D1269" s="518"/>
      <c r="E1269" s="519"/>
      <c r="F1269" s="497"/>
      <c r="G1269" s="483"/>
      <c r="H1269" s="483"/>
      <c r="I1269" s="483"/>
      <c r="J1269" s="483"/>
      <c r="K1269" s="522"/>
    </row>
    <row r="1270" spans="1:11" ht="60" customHeight="1">
      <c r="A1270" s="500"/>
      <c r="B1270" s="510"/>
      <c r="C1270" s="510"/>
      <c r="D1270" s="510"/>
      <c r="E1270" s="511"/>
      <c r="F1270" s="485"/>
      <c r="G1270" s="482"/>
      <c r="H1270" s="482"/>
      <c r="I1270" s="482"/>
      <c r="J1270" s="482"/>
      <c r="K1270" s="522"/>
    </row>
    <row r="1271" spans="1:11" ht="15" customHeight="1">
      <c r="A1271" s="501">
        <v>4</v>
      </c>
      <c r="B1271" s="508" t="s">
        <v>139</v>
      </c>
      <c r="C1271" s="508"/>
      <c r="D1271" s="508"/>
      <c r="E1271" s="509"/>
      <c r="F1271" s="484"/>
      <c r="G1271" s="481"/>
      <c r="H1271" s="481"/>
      <c r="I1271" s="481"/>
      <c r="J1271" s="481"/>
      <c r="K1271" s="522"/>
    </row>
    <row r="1272" spans="1:11">
      <c r="A1272" s="502"/>
      <c r="B1272" s="518"/>
      <c r="C1272" s="518"/>
      <c r="D1272" s="518"/>
      <c r="E1272" s="519"/>
      <c r="F1272" s="497"/>
      <c r="G1272" s="483"/>
      <c r="H1272" s="483"/>
      <c r="I1272" s="483"/>
      <c r="J1272" s="483"/>
      <c r="K1272" s="522"/>
    </row>
    <row r="1273" spans="1:11" ht="25.5" customHeight="1">
      <c r="A1273" s="503"/>
      <c r="B1273" s="510"/>
      <c r="C1273" s="510"/>
      <c r="D1273" s="510"/>
      <c r="E1273" s="511"/>
      <c r="F1273" s="485"/>
      <c r="G1273" s="482"/>
      <c r="H1273" s="482"/>
      <c r="I1273" s="482"/>
      <c r="J1273" s="482"/>
      <c r="K1273" s="522"/>
    </row>
    <row r="1274" spans="1:11" ht="10.5" customHeight="1">
      <c r="A1274" s="26">
        <v>5</v>
      </c>
      <c r="B1274" s="27" t="s">
        <v>140</v>
      </c>
      <c r="C1274" s="28"/>
      <c r="D1274" s="28"/>
      <c r="E1274" s="28"/>
      <c r="F1274" s="29"/>
      <c r="G1274" s="30"/>
      <c r="H1274" s="30"/>
      <c r="I1274" s="30"/>
      <c r="J1274" s="30"/>
      <c r="K1274" s="58"/>
    </row>
    <row r="1275" spans="1:11" ht="21" customHeight="1">
      <c r="A1275" s="22" t="s">
        <v>141</v>
      </c>
      <c r="B1275" s="31" t="s">
        <v>142</v>
      </c>
      <c r="C1275" s="32"/>
      <c r="D1275" s="32"/>
      <c r="E1275" s="32"/>
      <c r="F1275" s="33"/>
      <c r="G1275" s="34"/>
      <c r="H1275" s="34"/>
      <c r="I1275" s="34"/>
      <c r="J1275" s="34"/>
      <c r="K1275" s="57"/>
    </row>
    <row r="1276" spans="1:11" ht="20.85" customHeight="1">
      <c r="A1276" s="498" t="s">
        <v>143</v>
      </c>
      <c r="B1276" s="508" t="s">
        <v>144</v>
      </c>
      <c r="C1276" s="508"/>
      <c r="D1276" s="508"/>
      <c r="E1276" s="509"/>
      <c r="F1276" s="484"/>
      <c r="G1276" s="481"/>
      <c r="H1276" s="481"/>
      <c r="I1276" s="481"/>
      <c r="J1276" s="481"/>
      <c r="K1276" s="522"/>
    </row>
    <row r="1277" spans="1:11" ht="6.75" customHeight="1">
      <c r="A1277" s="500"/>
      <c r="B1277" s="510"/>
      <c r="C1277" s="510"/>
      <c r="D1277" s="510"/>
      <c r="E1277" s="511"/>
      <c r="F1277" s="485"/>
      <c r="G1277" s="482"/>
      <c r="H1277" s="482"/>
      <c r="I1277" s="482"/>
      <c r="J1277" s="482"/>
      <c r="K1277" s="522"/>
    </row>
    <row r="1278" spans="1:11" ht="20.85" customHeight="1">
      <c r="A1278" s="26" t="s">
        <v>145</v>
      </c>
      <c r="B1278" s="27" t="s">
        <v>146</v>
      </c>
      <c r="C1278" s="35"/>
      <c r="D1278" s="35"/>
      <c r="E1278" s="35"/>
      <c r="F1278" s="33"/>
      <c r="G1278" s="34"/>
      <c r="H1278" s="34"/>
      <c r="I1278" s="34"/>
      <c r="J1278" s="34"/>
      <c r="K1278" s="57"/>
    </row>
    <row r="1279" spans="1:11" ht="20.85" customHeight="1">
      <c r="A1279" s="26" t="s">
        <v>147</v>
      </c>
      <c r="B1279" s="27" t="s">
        <v>148</v>
      </c>
      <c r="C1279" s="35"/>
      <c r="D1279" s="35"/>
      <c r="E1279" s="35"/>
      <c r="F1279" s="33"/>
      <c r="G1279" s="34"/>
      <c r="H1279" s="34"/>
      <c r="I1279" s="34"/>
      <c r="J1279" s="34"/>
      <c r="K1279" s="57"/>
    </row>
    <row r="1280" spans="1:11" ht="15" customHeight="1">
      <c r="A1280" s="501">
        <v>6</v>
      </c>
      <c r="B1280" s="508" t="s">
        <v>149</v>
      </c>
      <c r="C1280" s="508"/>
      <c r="D1280" s="508"/>
      <c r="E1280" s="509"/>
      <c r="F1280" s="484"/>
      <c r="G1280" s="481"/>
      <c r="H1280" s="481"/>
      <c r="I1280" s="481"/>
      <c r="J1280" s="481"/>
      <c r="K1280" s="522"/>
    </row>
    <row r="1281" spans="1:11">
      <c r="A1281" s="503"/>
      <c r="B1281" s="510"/>
      <c r="C1281" s="510"/>
      <c r="D1281" s="510"/>
      <c r="E1281" s="511"/>
      <c r="F1281" s="485"/>
      <c r="G1281" s="482"/>
      <c r="H1281" s="482"/>
      <c r="I1281" s="482"/>
      <c r="J1281" s="482"/>
      <c r="K1281" s="522"/>
    </row>
    <row r="1282" spans="1:11" ht="15" customHeight="1">
      <c r="A1282" s="501">
        <v>7</v>
      </c>
      <c r="B1282" s="508" t="s">
        <v>150</v>
      </c>
      <c r="C1282" s="508"/>
      <c r="D1282" s="508"/>
      <c r="E1282" s="509"/>
      <c r="F1282" s="484"/>
      <c r="G1282" s="481"/>
      <c r="H1282" s="481"/>
      <c r="I1282" s="481"/>
      <c r="J1282" s="481"/>
      <c r="K1282" s="522"/>
    </row>
    <row r="1283" spans="1:11" ht="16.5" customHeight="1">
      <c r="A1283" s="503"/>
      <c r="B1283" s="510"/>
      <c r="C1283" s="510"/>
      <c r="D1283" s="510"/>
      <c r="E1283" s="511"/>
      <c r="F1283" s="485"/>
      <c r="G1283" s="482"/>
      <c r="H1283" s="482"/>
      <c r="I1283" s="482"/>
      <c r="J1283" s="482"/>
      <c r="K1283" s="522"/>
    </row>
    <row r="1284" spans="1:11" ht="9" customHeight="1">
      <c r="A1284" s="26">
        <v>8</v>
      </c>
      <c r="B1284" s="27" t="s">
        <v>151</v>
      </c>
      <c r="C1284" s="35"/>
      <c r="D1284" s="35"/>
      <c r="E1284" s="35"/>
      <c r="F1284" s="29"/>
      <c r="G1284" s="30"/>
      <c r="H1284" s="30"/>
      <c r="I1284" s="30"/>
      <c r="J1284" s="30"/>
      <c r="K1284" s="58"/>
    </row>
    <row r="1285" spans="1:11" ht="15" customHeight="1">
      <c r="A1285" s="21" t="s">
        <v>141</v>
      </c>
      <c r="B1285" s="36" t="s">
        <v>152</v>
      </c>
      <c r="C1285" s="7"/>
      <c r="D1285" s="7"/>
      <c r="E1285" s="7"/>
      <c r="F1285" s="484"/>
      <c r="G1285" s="481"/>
      <c r="H1285" s="481"/>
      <c r="I1285" s="481"/>
      <c r="J1285" s="481"/>
      <c r="K1285" s="522"/>
    </row>
    <row r="1286" spans="1:11">
      <c r="A1286" s="22"/>
      <c r="B1286" s="37" t="s">
        <v>153</v>
      </c>
      <c r="C1286" s="38"/>
      <c r="D1286" s="38"/>
      <c r="E1286" s="38"/>
      <c r="F1286" s="485"/>
      <c r="G1286" s="482"/>
      <c r="H1286" s="482"/>
      <c r="I1286" s="482"/>
      <c r="J1286" s="482"/>
      <c r="K1286" s="522"/>
    </row>
    <row r="1287" spans="1:11">
      <c r="A1287" s="21" t="s">
        <v>143</v>
      </c>
      <c r="B1287" s="39" t="s">
        <v>154</v>
      </c>
      <c r="C1287" s="7"/>
      <c r="D1287" s="7"/>
      <c r="E1287" s="7"/>
      <c r="F1287" s="484"/>
      <c r="G1287" s="481"/>
      <c r="H1287" s="481"/>
      <c r="I1287" s="481"/>
      <c r="J1287" s="481"/>
      <c r="K1287" s="522"/>
    </row>
    <row r="1288" spans="1:11" ht="15" customHeight="1">
      <c r="A1288" s="40"/>
      <c r="B1288" s="514" t="s">
        <v>155</v>
      </c>
      <c r="C1288" s="514"/>
      <c r="D1288" s="514"/>
      <c r="E1288" s="515"/>
      <c r="F1288" s="497"/>
      <c r="G1288" s="483"/>
      <c r="H1288" s="483"/>
      <c r="I1288" s="483"/>
      <c r="J1288" s="483"/>
      <c r="K1288" s="522"/>
    </row>
    <row r="1289" spans="1:11">
      <c r="A1289" s="41"/>
      <c r="B1289" s="516"/>
      <c r="C1289" s="516"/>
      <c r="D1289" s="516"/>
      <c r="E1289" s="517"/>
      <c r="F1289" s="485"/>
      <c r="G1289" s="482"/>
      <c r="H1289" s="482"/>
      <c r="I1289" s="482"/>
      <c r="J1289" s="482"/>
      <c r="K1289" s="522"/>
    </row>
    <row r="1290" spans="1:11">
      <c r="A1290" s="24" t="s">
        <v>145</v>
      </c>
      <c r="B1290" s="42" t="s">
        <v>156</v>
      </c>
      <c r="C1290" s="43"/>
      <c r="D1290" s="43"/>
      <c r="E1290" s="43"/>
      <c r="F1290" s="484"/>
      <c r="G1290" s="481"/>
      <c r="H1290" s="481"/>
      <c r="I1290" s="481"/>
      <c r="J1290" s="481"/>
      <c r="K1290" s="523"/>
    </row>
    <row r="1291" spans="1:11">
      <c r="A1291" s="41"/>
      <c r="B1291" s="44" t="s">
        <v>157</v>
      </c>
      <c r="C1291" s="38"/>
      <c r="D1291" s="38"/>
      <c r="E1291" s="38"/>
      <c r="F1291" s="485"/>
      <c r="G1291" s="482"/>
      <c r="H1291" s="482"/>
      <c r="I1291" s="482"/>
      <c r="J1291" s="482"/>
      <c r="K1291" s="523"/>
    </row>
    <row r="1292" spans="1:11">
      <c r="A1292" s="21" t="s">
        <v>147</v>
      </c>
      <c r="B1292" s="39" t="s">
        <v>158</v>
      </c>
      <c r="F1292" s="484"/>
      <c r="G1292" s="481"/>
      <c r="H1292" s="481"/>
      <c r="I1292" s="481"/>
      <c r="J1292" s="481"/>
      <c r="K1292" s="523"/>
    </row>
    <row r="1293" spans="1:11">
      <c r="A1293" s="22"/>
      <c r="B1293" s="44" t="s">
        <v>159</v>
      </c>
      <c r="C1293" s="32"/>
      <c r="D1293" s="32"/>
      <c r="E1293" s="32"/>
      <c r="F1293" s="485"/>
      <c r="G1293" s="482"/>
      <c r="H1293" s="482"/>
      <c r="I1293" s="482"/>
      <c r="J1293" s="482"/>
      <c r="K1293" s="523"/>
    </row>
    <row r="1294" spans="1:11">
      <c r="A1294" s="21" t="s">
        <v>160</v>
      </c>
      <c r="B1294" s="39" t="s">
        <v>161</v>
      </c>
      <c r="F1294" s="484"/>
      <c r="G1294" s="481"/>
      <c r="H1294" s="481"/>
      <c r="I1294" s="481"/>
      <c r="J1294" s="481"/>
      <c r="K1294" s="523"/>
    </row>
    <row r="1295" spans="1:11">
      <c r="A1295" s="22"/>
      <c r="B1295" s="31" t="s">
        <v>162</v>
      </c>
      <c r="C1295" s="32"/>
      <c r="D1295" s="32"/>
      <c r="E1295" s="32"/>
      <c r="F1295" s="485"/>
      <c r="G1295" s="482"/>
      <c r="H1295" s="482"/>
      <c r="I1295" s="482"/>
      <c r="J1295" s="482"/>
      <c r="K1295" s="523"/>
    </row>
    <row r="1296" spans="1:11">
      <c r="A1296" s="21" t="s">
        <v>163</v>
      </c>
      <c r="B1296" s="39" t="s">
        <v>164</v>
      </c>
      <c r="F1296" s="484"/>
      <c r="G1296" s="481"/>
      <c r="H1296" s="481"/>
      <c r="I1296" s="481"/>
      <c r="J1296" s="481"/>
      <c r="K1296" s="523"/>
    </row>
    <row r="1297" spans="1:11">
      <c r="A1297" s="45"/>
      <c r="B1297" s="44" t="s">
        <v>165</v>
      </c>
      <c r="C1297" s="32"/>
      <c r="D1297" s="32"/>
      <c r="E1297" s="32"/>
      <c r="F1297" s="485"/>
      <c r="G1297" s="482"/>
      <c r="H1297" s="482"/>
      <c r="I1297" s="482"/>
      <c r="J1297" s="482"/>
      <c r="K1297" s="523"/>
    </row>
    <row r="1298" spans="1:11" ht="15" customHeight="1">
      <c r="A1298" s="498">
        <v>9</v>
      </c>
      <c r="B1298" s="512" t="s">
        <v>166</v>
      </c>
      <c r="C1298" s="512"/>
      <c r="D1298" s="512"/>
      <c r="E1298" s="512"/>
      <c r="F1298" s="484"/>
      <c r="G1298" s="481"/>
      <c r="H1298" s="481"/>
      <c r="I1298" s="481"/>
      <c r="J1298" s="481"/>
      <c r="K1298" s="481"/>
    </row>
    <row r="1299" spans="1:11">
      <c r="A1299" s="500"/>
      <c r="B1299" s="513"/>
      <c r="C1299" s="513"/>
      <c r="D1299" s="513"/>
      <c r="E1299" s="513"/>
      <c r="F1299" s="485"/>
      <c r="G1299" s="482"/>
      <c r="H1299" s="482"/>
      <c r="I1299" s="482"/>
      <c r="J1299" s="482"/>
      <c r="K1299" s="482"/>
    </row>
    <row r="1300" spans="1:11" ht="30" customHeight="1">
      <c r="A1300" s="26">
        <v>10</v>
      </c>
      <c r="B1300" s="46" t="s">
        <v>167</v>
      </c>
      <c r="C1300" s="28"/>
      <c r="D1300" s="28"/>
      <c r="E1300" s="28"/>
      <c r="F1300" s="33"/>
      <c r="G1300" s="34"/>
      <c r="H1300" s="34"/>
      <c r="I1300" s="34"/>
      <c r="J1300" s="34"/>
      <c r="K1300" s="34"/>
    </row>
    <row r="1301" spans="1:11" ht="21.75" customHeight="1">
      <c r="A1301" s="506" t="s">
        <v>85</v>
      </c>
      <c r="B1301" s="507"/>
      <c r="C1301" s="18"/>
      <c r="D1301" s="18"/>
      <c r="E1301" s="18"/>
      <c r="F1301" s="48"/>
      <c r="G1301" s="34"/>
      <c r="H1301" s="34"/>
      <c r="I1301" s="34"/>
      <c r="J1301" s="34"/>
      <c r="K1301" s="59"/>
    </row>
    <row r="1302" spans="1:11">
      <c r="A1302" s="45"/>
      <c r="B1302" s="32" t="s">
        <v>168</v>
      </c>
      <c r="C1302" s="32"/>
      <c r="D1302" s="32"/>
      <c r="E1302" s="32"/>
      <c r="F1302" s="33"/>
      <c r="G1302" s="34"/>
      <c r="H1302" s="34"/>
      <c r="I1302" s="34"/>
      <c r="J1302" s="34"/>
      <c r="K1302" s="59"/>
    </row>
    <row r="1303" spans="1:11" ht="30" customHeight="1">
      <c r="A1303" s="26">
        <v>1</v>
      </c>
      <c r="B1303" s="27" t="s">
        <v>169</v>
      </c>
      <c r="C1303" s="28"/>
      <c r="D1303" s="28"/>
      <c r="E1303" s="28"/>
      <c r="F1303" s="33"/>
      <c r="G1303" s="34"/>
      <c r="H1303" s="34"/>
      <c r="I1303" s="34"/>
      <c r="J1303" s="34"/>
      <c r="K1303" s="34"/>
    </row>
    <row r="1304" spans="1:11" ht="30" customHeight="1">
      <c r="A1304" s="26">
        <v>2</v>
      </c>
      <c r="B1304" s="27" t="s">
        <v>170</v>
      </c>
      <c r="C1304" s="28"/>
      <c r="D1304" s="28"/>
      <c r="E1304" s="28"/>
      <c r="F1304" s="33"/>
      <c r="G1304" s="34"/>
      <c r="H1304" s="34"/>
      <c r="I1304" s="34"/>
      <c r="J1304" s="34"/>
      <c r="K1304" s="34"/>
    </row>
    <row r="1305" spans="1:11">
      <c r="A1305" s="49"/>
      <c r="B1305" s="50" t="s">
        <v>171</v>
      </c>
      <c r="C1305" s="28"/>
      <c r="D1305" s="28"/>
      <c r="E1305" s="28"/>
      <c r="F1305" s="33"/>
      <c r="G1305" s="34"/>
      <c r="H1305" s="34"/>
      <c r="I1305" s="34"/>
      <c r="J1305" s="34"/>
      <c r="K1305" s="34"/>
    </row>
    <row r="1320" spans="1:11">
      <c r="K1320" s="54"/>
    </row>
    <row r="1321" spans="1:11">
      <c r="A1321" s="486">
        <f>'Bid-Summary'!B249</f>
        <v>0</v>
      </c>
      <c r="B1321" s="486"/>
      <c r="C1321" s="487">
        <f>'Bid-Summary'!C250</f>
        <v>0</v>
      </c>
      <c r="D1321" s="487"/>
      <c r="E1321" s="487"/>
      <c r="F1321" s="487"/>
      <c r="G1321" s="487"/>
      <c r="H1321" s="487"/>
      <c r="I1321" s="487"/>
      <c r="J1321" s="488"/>
      <c r="K1321" s="54">
        <f>'Bid-Summary'!D249</f>
        <v>0</v>
      </c>
    </row>
    <row r="1322" spans="1:11" ht="21.75" customHeight="1">
      <c r="A1322" s="489" t="s">
        <v>71</v>
      </c>
      <c r="B1322" s="490"/>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99">
        <v>1</v>
      </c>
      <c r="B1323" s="508" t="s">
        <v>136</v>
      </c>
      <c r="C1323" s="508"/>
      <c r="D1323" s="508"/>
      <c r="E1323" s="509"/>
      <c r="F1323" s="504"/>
      <c r="G1323" s="481"/>
      <c r="H1323" s="481"/>
      <c r="I1323" s="481"/>
      <c r="J1323" s="481"/>
      <c r="K1323" s="522"/>
    </row>
    <row r="1324" spans="1:11" ht="18.75" customHeight="1">
      <c r="A1324" s="500"/>
      <c r="B1324" s="510"/>
      <c r="C1324" s="510"/>
      <c r="D1324" s="510"/>
      <c r="E1324" s="511"/>
      <c r="F1324" s="505"/>
      <c r="G1324" s="482"/>
      <c r="H1324" s="482"/>
      <c r="I1324" s="482"/>
      <c r="J1324" s="482"/>
      <c r="K1324" s="522"/>
    </row>
    <row r="1325" spans="1:11" ht="15" customHeight="1">
      <c r="A1325" s="498">
        <v>2</v>
      </c>
      <c r="B1325" s="508" t="s">
        <v>137</v>
      </c>
      <c r="C1325" s="508"/>
      <c r="D1325" s="508"/>
      <c r="E1325" s="509"/>
      <c r="F1325" s="484"/>
      <c r="G1325" s="481"/>
      <c r="H1325" s="481"/>
      <c r="I1325" s="481"/>
      <c r="J1325" s="481"/>
      <c r="K1325" s="522"/>
    </row>
    <row r="1326" spans="1:11">
      <c r="A1326" s="499"/>
      <c r="B1326" s="518"/>
      <c r="C1326" s="518"/>
      <c r="D1326" s="518"/>
      <c r="E1326" s="519"/>
      <c r="F1326" s="497"/>
      <c r="G1326" s="483"/>
      <c r="H1326" s="483"/>
      <c r="I1326" s="483"/>
      <c r="J1326" s="483"/>
      <c r="K1326" s="522"/>
    </row>
    <row r="1327" spans="1:11" ht="27" customHeight="1">
      <c r="A1327" s="500"/>
      <c r="B1327" s="510"/>
      <c r="C1327" s="510"/>
      <c r="D1327" s="510"/>
      <c r="E1327" s="511"/>
      <c r="F1327" s="485"/>
      <c r="G1327" s="482"/>
      <c r="H1327" s="482"/>
      <c r="I1327" s="482"/>
      <c r="J1327" s="482"/>
      <c r="K1327" s="522"/>
    </row>
    <row r="1328" spans="1:11" ht="15" customHeight="1">
      <c r="A1328" s="498">
        <v>3</v>
      </c>
      <c r="B1328" s="508" t="s">
        <v>138</v>
      </c>
      <c r="C1328" s="508"/>
      <c r="D1328" s="508"/>
      <c r="E1328" s="509"/>
      <c r="F1328" s="484"/>
      <c r="G1328" s="481"/>
      <c r="H1328" s="481"/>
      <c r="I1328" s="481"/>
      <c r="J1328" s="481"/>
      <c r="K1328" s="522"/>
    </row>
    <row r="1329" spans="1:11">
      <c r="A1329" s="499"/>
      <c r="B1329" s="518"/>
      <c r="C1329" s="518"/>
      <c r="D1329" s="518"/>
      <c r="E1329" s="519"/>
      <c r="F1329" s="497"/>
      <c r="G1329" s="483"/>
      <c r="H1329" s="483"/>
      <c r="I1329" s="483"/>
      <c r="J1329" s="483"/>
      <c r="K1329" s="522"/>
    </row>
    <row r="1330" spans="1:11" ht="60" customHeight="1">
      <c r="A1330" s="500"/>
      <c r="B1330" s="510"/>
      <c r="C1330" s="510"/>
      <c r="D1330" s="510"/>
      <c r="E1330" s="511"/>
      <c r="F1330" s="485"/>
      <c r="G1330" s="482"/>
      <c r="H1330" s="482"/>
      <c r="I1330" s="482"/>
      <c r="J1330" s="482"/>
      <c r="K1330" s="522"/>
    </row>
    <row r="1331" spans="1:11" ht="15" customHeight="1">
      <c r="A1331" s="501">
        <v>4</v>
      </c>
      <c r="B1331" s="508" t="s">
        <v>139</v>
      </c>
      <c r="C1331" s="508"/>
      <c r="D1331" s="508"/>
      <c r="E1331" s="509"/>
      <c r="F1331" s="484"/>
      <c r="G1331" s="481"/>
      <c r="H1331" s="481"/>
      <c r="I1331" s="481"/>
      <c r="J1331" s="481"/>
      <c r="K1331" s="522"/>
    </row>
    <row r="1332" spans="1:11">
      <c r="A1332" s="502"/>
      <c r="B1332" s="518"/>
      <c r="C1332" s="518"/>
      <c r="D1332" s="518"/>
      <c r="E1332" s="519"/>
      <c r="F1332" s="497"/>
      <c r="G1332" s="483"/>
      <c r="H1332" s="483"/>
      <c r="I1332" s="483"/>
      <c r="J1332" s="483"/>
      <c r="K1332" s="522"/>
    </row>
    <row r="1333" spans="1:11" ht="25.5" customHeight="1">
      <c r="A1333" s="503"/>
      <c r="B1333" s="510"/>
      <c r="C1333" s="510"/>
      <c r="D1333" s="510"/>
      <c r="E1333" s="511"/>
      <c r="F1333" s="485"/>
      <c r="G1333" s="482"/>
      <c r="H1333" s="482"/>
      <c r="I1333" s="482"/>
      <c r="J1333" s="482"/>
      <c r="K1333" s="522"/>
    </row>
    <row r="1334" spans="1:11" ht="10.5" customHeight="1">
      <c r="A1334" s="26">
        <v>5</v>
      </c>
      <c r="B1334" s="27" t="s">
        <v>140</v>
      </c>
      <c r="C1334" s="28"/>
      <c r="D1334" s="28"/>
      <c r="E1334" s="28"/>
      <c r="F1334" s="29"/>
      <c r="G1334" s="30"/>
      <c r="H1334" s="30"/>
      <c r="I1334" s="30"/>
      <c r="J1334" s="30"/>
      <c r="K1334" s="58"/>
    </row>
    <row r="1335" spans="1:11" ht="21" customHeight="1">
      <c r="A1335" s="22" t="s">
        <v>141</v>
      </c>
      <c r="B1335" s="31" t="s">
        <v>142</v>
      </c>
      <c r="C1335" s="32"/>
      <c r="D1335" s="32"/>
      <c r="E1335" s="32"/>
      <c r="F1335" s="33"/>
      <c r="G1335" s="34"/>
      <c r="H1335" s="34"/>
      <c r="I1335" s="34"/>
      <c r="J1335" s="34"/>
      <c r="K1335" s="57"/>
    </row>
    <row r="1336" spans="1:11" ht="20.85" customHeight="1">
      <c r="A1336" s="498" t="s">
        <v>143</v>
      </c>
      <c r="B1336" s="508" t="s">
        <v>144</v>
      </c>
      <c r="C1336" s="508"/>
      <c r="D1336" s="508"/>
      <c r="E1336" s="509"/>
      <c r="F1336" s="484"/>
      <c r="G1336" s="481"/>
      <c r="H1336" s="481"/>
      <c r="I1336" s="481"/>
      <c r="J1336" s="481"/>
      <c r="K1336" s="522"/>
    </row>
    <row r="1337" spans="1:11" ht="6.75" customHeight="1">
      <c r="A1337" s="500"/>
      <c r="B1337" s="510"/>
      <c r="C1337" s="510"/>
      <c r="D1337" s="510"/>
      <c r="E1337" s="511"/>
      <c r="F1337" s="485"/>
      <c r="G1337" s="482"/>
      <c r="H1337" s="482"/>
      <c r="I1337" s="482"/>
      <c r="J1337" s="482"/>
      <c r="K1337" s="522"/>
    </row>
    <row r="1338" spans="1:11" ht="20.85" customHeight="1">
      <c r="A1338" s="26" t="s">
        <v>145</v>
      </c>
      <c r="B1338" s="27" t="s">
        <v>146</v>
      </c>
      <c r="C1338" s="35"/>
      <c r="D1338" s="35"/>
      <c r="E1338" s="35"/>
      <c r="F1338" s="33"/>
      <c r="G1338" s="34"/>
      <c r="H1338" s="34"/>
      <c r="I1338" s="34"/>
      <c r="J1338" s="34"/>
      <c r="K1338" s="57"/>
    </row>
    <row r="1339" spans="1:11" ht="20.85" customHeight="1">
      <c r="A1339" s="26" t="s">
        <v>147</v>
      </c>
      <c r="B1339" s="27" t="s">
        <v>148</v>
      </c>
      <c r="C1339" s="35"/>
      <c r="D1339" s="35"/>
      <c r="E1339" s="35"/>
      <c r="F1339" s="33"/>
      <c r="G1339" s="34"/>
      <c r="H1339" s="34"/>
      <c r="I1339" s="34"/>
      <c r="J1339" s="34"/>
      <c r="K1339" s="57"/>
    </row>
    <row r="1340" spans="1:11" ht="15" customHeight="1">
      <c r="A1340" s="501">
        <v>6</v>
      </c>
      <c r="B1340" s="508" t="s">
        <v>149</v>
      </c>
      <c r="C1340" s="508"/>
      <c r="D1340" s="508"/>
      <c r="E1340" s="509"/>
      <c r="F1340" s="484"/>
      <c r="G1340" s="481"/>
      <c r="H1340" s="481"/>
      <c r="I1340" s="481"/>
      <c r="J1340" s="481"/>
      <c r="K1340" s="522"/>
    </row>
    <row r="1341" spans="1:11">
      <c r="A1341" s="503"/>
      <c r="B1341" s="510"/>
      <c r="C1341" s="510"/>
      <c r="D1341" s="510"/>
      <c r="E1341" s="511"/>
      <c r="F1341" s="485"/>
      <c r="G1341" s="482"/>
      <c r="H1341" s="482"/>
      <c r="I1341" s="482"/>
      <c r="J1341" s="482"/>
      <c r="K1341" s="522"/>
    </row>
    <row r="1342" spans="1:11" ht="15" customHeight="1">
      <c r="A1342" s="501">
        <v>7</v>
      </c>
      <c r="B1342" s="508" t="s">
        <v>150</v>
      </c>
      <c r="C1342" s="508"/>
      <c r="D1342" s="508"/>
      <c r="E1342" s="509"/>
      <c r="F1342" s="484"/>
      <c r="G1342" s="481"/>
      <c r="H1342" s="481"/>
      <c r="I1342" s="481"/>
      <c r="J1342" s="481"/>
      <c r="K1342" s="522"/>
    </row>
    <row r="1343" spans="1:11" ht="16.5" customHeight="1">
      <c r="A1343" s="503"/>
      <c r="B1343" s="510"/>
      <c r="C1343" s="510"/>
      <c r="D1343" s="510"/>
      <c r="E1343" s="511"/>
      <c r="F1343" s="485"/>
      <c r="G1343" s="482"/>
      <c r="H1343" s="482"/>
      <c r="I1343" s="482"/>
      <c r="J1343" s="482"/>
      <c r="K1343" s="522"/>
    </row>
    <row r="1344" spans="1:11" ht="9" customHeight="1">
      <c r="A1344" s="26">
        <v>8</v>
      </c>
      <c r="B1344" s="27" t="s">
        <v>151</v>
      </c>
      <c r="C1344" s="35"/>
      <c r="D1344" s="35"/>
      <c r="E1344" s="35"/>
      <c r="F1344" s="29"/>
      <c r="G1344" s="30"/>
      <c r="H1344" s="30"/>
      <c r="I1344" s="30"/>
      <c r="J1344" s="30"/>
      <c r="K1344" s="58"/>
    </row>
    <row r="1345" spans="1:11" ht="15" customHeight="1">
      <c r="A1345" s="21" t="s">
        <v>141</v>
      </c>
      <c r="B1345" s="36" t="s">
        <v>152</v>
      </c>
      <c r="C1345" s="7"/>
      <c r="D1345" s="7"/>
      <c r="E1345" s="7"/>
      <c r="F1345" s="484"/>
      <c r="G1345" s="481"/>
      <c r="H1345" s="481"/>
      <c r="I1345" s="481"/>
      <c r="J1345" s="481"/>
      <c r="K1345" s="522"/>
    </row>
    <row r="1346" spans="1:11">
      <c r="A1346" s="22"/>
      <c r="B1346" s="37" t="s">
        <v>153</v>
      </c>
      <c r="C1346" s="38"/>
      <c r="D1346" s="38"/>
      <c r="E1346" s="38"/>
      <c r="F1346" s="485"/>
      <c r="G1346" s="482"/>
      <c r="H1346" s="482"/>
      <c r="I1346" s="482"/>
      <c r="J1346" s="482"/>
      <c r="K1346" s="522"/>
    </row>
    <row r="1347" spans="1:11">
      <c r="A1347" s="21" t="s">
        <v>143</v>
      </c>
      <c r="B1347" s="39" t="s">
        <v>154</v>
      </c>
      <c r="C1347" s="7"/>
      <c r="D1347" s="7"/>
      <c r="E1347" s="7"/>
      <c r="F1347" s="484"/>
      <c r="G1347" s="481"/>
      <c r="H1347" s="481"/>
      <c r="I1347" s="481"/>
      <c r="J1347" s="481"/>
      <c r="K1347" s="522"/>
    </row>
    <row r="1348" spans="1:11" ht="15" customHeight="1">
      <c r="A1348" s="40"/>
      <c r="B1348" s="514" t="s">
        <v>155</v>
      </c>
      <c r="C1348" s="514"/>
      <c r="D1348" s="514"/>
      <c r="E1348" s="515"/>
      <c r="F1348" s="497"/>
      <c r="G1348" s="483"/>
      <c r="H1348" s="483"/>
      <c r="I1348" s="483"/>
      <c r="J1348" s="483"/>
      <c r="K1348" s="522"/>
    </row>
    <row r="1349" spans="1:11">
      <c r="A1349" s="41"/>
      <c r="B1349" s="516"/>
      <c r="C1349" s="516"/>
      <c r="D1349" s="516"/>
      <c r="E1349" s="517"/>
      <c r="F1349" s="485"/>
      <c r="G1349" s="482"/>
      <c r="H1349" s="482"/>
      <c r="I1349" s="482"/>
      <c r="J1349" s="482"/>
      <c r="K1349" s="522"/>
    </row>
    <row r="1350" spans="1:11">
      <c r="A1350" s="24" t="s">
        <v>145</v>
      </c>
      <c r="B1350" s="42" t="s">
        <v>156</v>
      </c>
      <c r="C1350" s="43"/>
      <c r="D1350" s="43"/>
      <c r="E1350" s="43"/>
      <c r="F1350" s="484"/>
      <c r="G1350" s="481"/>
      <c r="H1350" s="481"/>
      <c r="I1350" s="481"/>
      <c r="J1350" s="481"/>
      <c r="K1350" s="523"/>
    </row>
    <row r="1351" spans="1:11">
      <c r="A1351" s="41"/>
      <c r="B1351" s="44" t="s">
        <v>157</v>
      </c>
      <c r="C1351" s="38"/>
      <c r="D1351" s="38"/>
      <c r="E1351" s="38"/>
      <c r="F1351" s="485"/>
      <c r="G1351" s="482"/>
      <c r="H1351" s="482"/>
      <c r="I1351" s="482"/>
      <c r="J1351" s="482"/>
      <c r="K1351" s="523"/>
    </row>
    <row r="1352" spans="1:11">
      <c r="A1352" s="21" t="s">
        <v>147</v>
      </c>
      <c r="B1352" s="39" t="s">
        <v>158</v>
      </c>
      <c r="F1352" s="484"/>
      <c r="G1352" s="481"/>
      <c r="H1352" s="481"/>
      <c r="I1352" s="481"/>
      <c r="J1352" s="481"/>
      <c r="K1352" s="523"/>
    </row>
    <row r="1353" spans="1:11">
      <c r="A1353" s="22"/>
      <c r="B1353" s="44" t="s">
        <v>159</v>
      </c>
      <c r="C1353" s="32"/>
      <c r="D1353" s="32"/>
      <c r="E1353" s="32"/>
      <c r="F1353" s="485"/>
      <c r="G1353" s="482"/>
      <c r="H1353" s="482"/>
      <c r="I1353" s="482"/>
      <c r="J1353" s="482"/>
      <c r="K1353" s="523"/>
    </row>
    <row r="1354" spans="1:11">
      <c r="A1354" s="21" t="s">
        <v>160</v>
      </c>
      <c r="B1354" s="39" t="s">
        <v>161</v>
      </c>
      <c r="F1354" s="484"/>
      <c r="G1354" s="481"/>
      <c r="H1354" s="481"/>
      <c r="I1354" s="481"/>
      <c r="J1354" s="481"/>
      <c r="K1354" s="523"/>
    </row>
    <row r="1355" spans="1:11">
      <c r="A1355" s="22"/>
      <c r="B1355" s="31" t="s">
        <v>162</v>
      </c>
      <c r="C1355" s="32"/>
      <c r="D1355" s="32"/>
      <c r="E1355" s="32"/>
      <c r="F1355" s="485"/>
      <c r="G1355" s="482"/>
      <c r="H1355" s="482"/>
      <c r="I1355" s="482"/>
      <c r="J1355" s="482"/>
      <c r="K1355" s="523"/>
    </row>
    <row r="1356" spans="1:11">
      <c r="A1356" s="21" t="s">
        <v>163</v>
      </c>
      <c r="B1356" s="39" t="s">
        <v>164</v>
      </c>
      <c r="F1356" s="484"/>
      <c r="G1356" s="481"/>
      <c r="H1356" s="481"/>
      <c r="I1356" s="481"/>
      <c r="J1356" s="481"/>
      <c r="K1356" s="523"/>
    </row>
    <row r="1357" spans="1:11">
      <c r="A1357" s="45"/>
      <c r="B1357" s="44" t="s">
        <v>165</v>
      </c>
      <c r="C1357" s="32"/>
      <c r="D1357" s="32"/>
      <c r="E1357" s="32"/>
      <c r="F1357" s="485"/>
      <c r="G1357" s="482"/>
      <c r="H1357" s="482"/>
      <c r="I1357" s="482"/>
      <c r="J1357" s="482"/>
      <c r="K1357" s="523"/>
    </row>
    <row r="1358" spans="1:11" ht="15" customHeight="1">
      <c r="A1358" s="498">
        <v>9</v>
      </c>
      <c r="B1358" s="512" t="s">
        <v>166</v>
      </c>
      <c r="C1358" s="512"/>
      <c r="D1358" s="512"/>
      <c r="E1358" s="512"/>
      <c r="F1358" s="484"/>
      <c r="G1358" s="481"/>
      <c r="H1358" s="481"/>
      <c r="I1358" s="481"/>
      <c r="J1358" s="481"/>
      <c r="K1358" s="481"/>
    </row>
    <row r="1359" spans="1:11">
      <c r="A1359" s="500"/>
      <c r="B1359" s="513"/>
      <c r="C1359" s="513"/>
      <c r="D1359" s="513"/>
      <c r="E1359" s="513"/>
      <c r="F1359" s="485"/>
      <c r="G1359" s="482"/>
      <c r="H1359" s="482"/>
      <c r="I1359" s="482"/>
      <c r="J1359" s="482"/>
      <c r="K1359" s="482"/>
    </row>
    <row r="1360" spans="1:11" ht="30" customHeight="1">
      <c r="A1360" s="26">
        <v>10</v>
      </c>
      <c r="B1360" s="46" t="s">
        <v>167</v>
      </c>
      <c r="C1360" s="28"/>
      <c r="D1360" s="28"/>
      <c r="E1360" s="28"/>
      <c r="F1360" s="33"/>
      <c r="G1360" s="34"/>
      <c r="H1360" s="34"/>
      <c r="I1360" s="34"/>
      <c r="J1360" s="34"/>
      <c r="K1360" s="34"/>
    </row>
    <row r="1361" spans="1:11" ht="21.75" customHeight="1">
      <c r="A1361" s="506" t="s">
        <v>85</v>
      </c>
      <c r="B1361" s="507"/>
      <c r="C1361" s="18"/>
      <c r="D1361" s="18"/>
      <c r="E1361" s="18"/>
      <c r="F1361" s="48"/>
      <c r="G1361" s="34"/>
      <c r="H1361" s="34"/>
      <c r="I1361" s="34"/>
      <c r="J1361" s="34"/>
      <c r="K1361" s="59"/>
    </row>
    <row r="1362" spans="1:11">
      <c r="A1362" s="45"/>
      <c r="B1362" s="32" t="s">
        <v>168</v>
      </c>
      <c r="C1362" s="32"/>
      <c r="D1362" s="32"/>
      <c r="E1362" s="32"/>
      <c r="F1362" s="33"/>
      <c r="G1362" s="34"/>
      <c r="H1362" s="34"/>
      <c r="I1362" s="34"/>
      <c r="J1362" s="34"/>
      <c r="K1362" s="59"/>
    </row>
    <row r="1363" spans="1:11" ht="30" customHeight="1">
      <c r="A1363" s="26">
        <v>1</v>
      </c>
      <c r="B1363" s="27" t="s">
        <v>169</v>
      </c>
      <c r="C1363" s="28"/>
      <c r="D1363" s="28"/>
      <c r="E1363" s="28"/>
      <c r="F1363" s="33"/>
      <c r="G1363" s="34"/>
      <c r="H1363" s="34"/>
      <c r="I1363" s="34"/>
      <c r="J1363" s="34"/>
      <c r="K1363" s="34"/>
    </row>
    <row r="1364" spans="1:11" ht="30" customHeight="1">
      <c r="A1364" s="26">
        <v>2</v>
      </c>
      <c r="B1364" s="27" t="s">
        <v>170</v>
      </c>
      <c r="C1364" s="28"/>
      <c r="D1364" s="28"/>
      <c r="E1364" s="28"/>
      <c r="F1364" s="33"/>
      <c r="G1364" s="34"/>
      <c r="H1364" s="34"/>
      <c r="I1364" s="34"/>
      <c r="J1364" s="34"/>
      <c r="K1364" s="34"/>
    </row>
    <row r="1365" spans="1:11">
      <c r="A1365" s="49"/>
      <c r="B1365" s="50" t="s">
        <v>171</v>
      </c>
      <c r="C1365" s="28"/>
      <c r="D1365" s="28"/>
      <c r="E1365" s="28"/>
      <c r="F1365" s="33"/>
      <c r="G1365" s="34"/>
      <c r="H1365" s="34"/>
      <c r="I1365" s="34"/>
      <c r="J1365" s="34"/>
      <c r="K1365" s="34"/>
    </row>
    <row r="1381" spans="1:11">
      <c r="A1381" s="486">
        <f>'Bid-Summary'!B260</f>
        <v>0</v>
      </c>
      <c r="B1381" s="486"/>
      <c r="C1381" s="487">
        <f>'Bid-Summary'!C261</f>
        <v>0</v>
      </c>
      <c r="D1381" s="487"/>
      <c r="E1381" s="487"/>
      <c r="F1381" s="487"/>
      <c r="G1381" s="487"/>
      <c r="H1381" s="487"/>
      <c r="I1381" s="487"/>
      <c r="J1381" s="488"/>
      <c r="K1381" s="54">
        <f>'Bid-Summary'!D260</f>
        <v>0</v>
      </c>
    </row>
    <row r="1382" spans="1:11" ht="21.75" customHeight="1">
      <c r="A1382" s="489" t="s">
        <v>71</v>
      </c>
      <c r="B1382" s="490"/>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99">
        <v>1</v>
      </c>
      <c r="B1383" s="508" t="s">
        <v>136</v>
      </c>
      <c r="C1383" s="508"/>
      <c r="D1383" s="508"/>
      <c r="E1383" s="509"/>
      <c r="F1383" s="504"/>
      <c r="G1383" s="481"/>
      <c r="H1383" s="481"/>
      <c r="I1383" s="481"/>
      <c r="J1383" s="481"/>
      <c r="K1383" s="522"/>
    </row>
    <row r="1384" spans="1:11" ht="18.75" customHeight="1">
      <c r="A1384" s="500"/>
      <c r="B1384" s="510"/>
      <c r="C1384" s="510"/>
      <c r="D1384" s="510"/>
      <c r="E1384" s="511"/>
      <c r="F1384" s="505"/>
      <c r="G1384" s="482"/>
      <c r="H1384" s="482"/>
      <c r="I1384" s="482"/>
      <c r="J1384" s="482"/>
      <c r="K1384" s="522"/>
    </row>
    <row r="1385" spans="1:11" ht="15" customHeight="1">
      <c r="A1385" s="498">
        <v>2</v>
      </c>
      <c r="B1385" s="508" t="s">
        <v>137</v>
      </c>
      <c r="C1385" s="508"/>
      <c r="D1385" s="508"/>
      <c r="E1385" s="509"/>
      <c r="F1385" s="484"/>
      <c r="G1385" s="481"/>
      <c r="H1385" s="481"/>
      <c r="I1385" s="481"/>
      <c r="J1385" s="481"/>
      <c r="K1385" s="522"/>
    </row>
    <row r="1386" spans="1:11">
      <c r="A1386" s="499"/>
      <c r="B1386" s="518"/>
      <c r="C1386" s="518"/>
      <c r="D1386" s="518"/>
      <c r="E1386" s="519"/>
      <c r="F1386" s="497"/>
      <c r="G1386" s="483"/>
      <c r="H1386" s="483"/>
      <c r="I1386" s="483"/>
      <c r="J1386" s="483"/>
      <c r="K1386" s="522"/>
    </row>
    <row r="1387" spans="1:11" ht="27" customHeight="1">
      <c r="A1387" s="500"/>
      <c r="B1387" s="510"/>
      <c r="C1387" s="510"/>
      <c r="D1387" s="510"/>
      <c r="E1387" s="511"/>
      <c r="F1387" s="485"/>
      <c r="G1387" s="482"/>
      <c r="H1387" s="482"/>
      <c r="I1387" s="482"/>
      <c r="J1387" s="482"/>
      <c r="K1387" s="522"/>
    </row>
    <row r="1388" spans="1:11" ht="15" customHeight="1">
      <c r="A1388" s="498">
        <v>3</v>
      </c>
      <c r="B1388" s="508" t="s">
        <v>138</v>
      </c>
      <c r="C1388" s="508"/>
      <c r="D1388" s="508"/>
      <c r="E1388" s="509"/>
      <c r="F1388" s="484"/>
      <c r="G1388" s="481"/>
      <c r="H1388" s="481"/>
      <c r="I1388" s="481"/>
      <c r="J1388" s="481"/>
      <c r="K1388" s="522"/>
    </row>
    <row r="1389" spans="1:11">
      <c r="A1389" s="499"/>
      <c r="B1389" s="518"/>
      <c r="C1389" s="518"/>
      <c r="D1389" s="518"/>
      <c r="E1389" s="519"/>
      <c r="F1389" s="497"/>
      <c r="G1389" s="483"/>
      <c r="H1389" s="483"/>
      <c r="I1389" s="483"/>
      <c r="J1389" s="483"/>
      <c r="K1389" s="522"/>
    </row>
    <row r="1390" spans="1:11" ht="60" customHeight="1">
      <c r="A1390" s="500"/>
      <c r="B1390" s="510"/>
      <c r="C1390" s="510"/>
      <c r="D1390" s="510"/>
      <c r="E1390" s="511"/>
      <c r="F1390" s="485"/>
      <c r="G1390" s="482"/>
      <c r="H1390" s="482"/>
      <c r="I1390" s="482"/>
      <c r="J1390" s="482"/>
      <c r="K1390" s="522"/>
    </row>
    <row r="1391" spans="1:11" ht="15" customHeight="1">
      <c r="A1391" s="501">
        <v>4</v>
      </c>
      <c r="B1391" s="508" t="s">
        <v>139</v>
      </c>
      <c r="C1391" s="508"/>
      <c r="D1391" s="508"/>
      <c r="E1391" s="509"/>
      <c r="F1391" s="484"/>
      <c r="G1391" s="481"/>
      <c r="H1391" s="481"/>
      <c r="I1391" s="481"/>
      <c r="J1391" s="481"/>
      <c r="K1391" s="522"/>
    </row>
    <row r="1392" spans="1:11">
      <c r="A1392" s="502"/>
      <c r="B1392" s="518"/>
      <c r="C1392" s="518"/>
      <c r="D1392" s="518"/>
      <c r="E1392" s="519"/>
      <c r="F1392" s="497"/>
      <c r="G1392" s="483"/>
      <c r="H1392" s="483"/>
      <c r="I1392" s="483"/>
      <c r="J1392" s="483"/>
      <c r="K1392" s="522"/>
    </row>
    <row r="1393" spans="1:11" ht="25.5" customHeight="1">
      <c r="A1393" s="503"/>
      <c r="B1393" s="510"/>
      <c r="C1393" s="510"/>
      <c r="D1393" s="510"/>
      <c r="E1393" s="511"/>
      <c r="F1393" s="485"/>
      <c r="G1393" s="482"/>
      <c r="H1393" s="482"/>
      <c r="I1393" s="482"/>
      <c r="J1393" s="482"/>
      <c r="K1393" s="522"/>
    </row>
    <row r="1394" spans="1:11" ht="10.5" customHeight="1">
      <c r="A1394" s="26">
        <v>5</v>
      </c>
      <c r="B1394" s="27" t="s">
        <v>140</v>
      </c>
      <c r="C1394" s="28"/>
      <c r="D1394" s="28"/>
      <c r="E1394" s="28"/>
      <c r="F1394" s="29"/>
      <c r="G1394" s="30"/>
      <c r="H1394" s="30"/>
      <c r="I1394" s="30"/>
      <c r="J1394" s="30"/>
      <c r="K1394" s="58"/>
    </row>
    <row r="1395" spans="1:11" ht="21" customHeight="1">
      <c r="A1395" s="22" t="s">
        <v>141</v>
      </c>
      <c r="B1395" s="31" t="s">
        <v>142</v>
      </c>
      <c r="C1395" s="32"/>
      <c r="D1395" s="32"/>
      <c r="E1395" s="32"/>
      <c r="F1395" s="33"/>
      <c r="G1395" s="34"/>
      <c r="H1395" s="34"/>
      <c r="I1395" s="34"/>
      <c r="J1395" s="34"/>
      <c r="K1395" s="57"/>
    </row>
    <row r="1396" spans="1:11" ht="20.85" customHeight="1">
      <c r="A1396" s="498" t="s">
        <v>143</v>
      </c>
      <c r="B1396" s="508" t="s">
        <v>144</v>
      </c>
      <c r="C1396" s="508"/>
      <c r="D1396" s="508"/>
      <c r="E1396" s="509"/>
      <c r="F1396" s="484"/>
      <c r="G1396" s="481"/>
      <c r="H1396" s="481"/>
      <c r="I1396" s="481"/>
      <c r="J1396" s="481"/>
      <c r="K1396" s="522"/>
    </row>
    <row r="1397" spans="1:11" ht="6.75" customHeight="1">
      <c r="A1397" s="500"/>
      <c r="B1397" s="510"/>
      <c r="C1397" s="510"/>
      <c r="D1397" s="510"/>
      <c r="E1397" s="511"/>
      <c r="F1397" s="485"/>
      <c r="G1397" s="482"/>
      <c r="H1397" s="482"/>
      <c r="I1397" s="482"/>
      <c r="J1397" s="482"/>
      <c r="K1397" s="522"/>
    </row>
    <row r="1398" spans="1:11" ht="20.85" customHeight="1">
      <c r="A1398" s="26" t="s">
        <v>145</v>
      </c>
      <c r="B1398" s="27" t="s">
        <v>146</v>
      </c>
      <c r="C1398" s="35"/>
      <c r="D1398" s="35"/>
      <c r="E1398" s="35"/>
      <c r="F1398" s="33"/>
      <c r="G1398" s="34"/>
      <c r="H1398" s="34"/>
      <c r="I1398" s="34"/>
      <c r="J1398" s="34"/>
      <c r="K1398" s="57"/>
    </row>
    <row r="1399" spans="1:11" ht="20.85" customHeight="1">
      <c r="A1399" s="26" t="s">
        <v>147</v>
      </c>
      <c r="B1399" s="27" t="s">
        <v>148</v>
      </c>
      <c r="C1399" s="35"/>
      <c r="D1399" s="35"/>
      <c r="E1399" s="35"/>
      <c r="F1399" s="33"/>
      <c r="G1399" s="34"/>
      <c r="H1399" s="34"/>
      <c r="I1399" s="34"/>
      <c r="J1399" s="34"/>
      <c r="K1399" s="57"/>
    </row>
    <row r="1400" spans="1:11" ht="15" customHeight="1">
      <c r="A1400" s="501">
        <v>6</v>
      </c>
      <c r="B1400" s="508" t="s">
        <v>149</v>
      </c>
      <c r="C1400" s="508"/>
      <c r="D1400" s="508"/>
      <c r="E1400" s="509"/>
      <c r="F1400" s="484"/>
      <c r="G1400" s="481"/>
      <c r="H1400" s="481"/>
      <c r="I1400" s="481"/>
      <c r="J1400" s="481"/>
      <c r="K1400" s="522"/>
    </row>
    <row r="1401" spans="1:11">
      <c r="A1401" s="503"/>
      <c r="B1401" s="510"/>
      <c r="C1401" s="510"/>
      <c r="D1401" s="510"/>
      <c r="E1401" s="511"/>
      <c r="F1401" s="485"/>
      <c r="G1401" s="482"/>
      <c r="H1401" s="482"/>
      <c r="I1401" s="482"/>
      <c r="J1401" s="482"/>
      <c r="K1401" s="522"/>
    </row>
    <row r="1402" spans="1:11" ht="15" customHeight="1">
      <c r="A1402" s="501">
        <v>7</v>
      </c>
      <c r="B1402" s="508" t="s">
        <v>150</v>
      </c>
      <c r="C1402" s="508"/>
      <c r="D1402" s="508"/>
      <c r="E1402" s="509"/>
      <c r="F1402" s="484"/>
      <c r="G1402" s="481"/>
      <c r="H1402" s="481"/>
      <c r="I1402" s="481"/>
      <c r="J1402" s="481"/>
      <c r="K1402" s="522"/>
    </row>
    <row r="1403" spans="1:11" ht="16.5" customHeight="1">
      <c r="A1403" s="503"/>
      <c r="B1403" s="510"/>
      <c r="C1403" s="510"/>
      <c r="D1403" s="510"/>
      <c r="E1403" s="511"/>
      <c r="F1403" s="485"/>
      <c r="G1403" s="482"/>
      <c r="H1403" s="482"/>
      <c r="I1403" s="482"/>
      <c r="J1403" s="482"/>
      <c r="K1403" s="522"/>
    </row>
    <row r="1404" spans="1:11" ht="9" customHeight="1">
      <c r="A1404" s="26">
        <v>8</v>
      </c>
      <c r="B1404" s="27" t="s">
        <v>151</v>
      </c>
      <c r="C1404" s="35"/>
      <c r="D1404" s="35"/>
      <c r="E1404" s="35"/>
      <c r="F1404" s="29"/>
      <c r="G1404" s="30"/>
      <c r="H1404" s="30"/>
      <c r="I1404" s="30"/>
      <c r="J1404" s="30"/>
      <c r="K1404" s="58"/>
    </row>
    <row r="1405" spans="1:11" ht="15" customHeight="1">
      <c r="A1405" s="21" t="s">
        <v>141</v>
      </c>
      <c r="B1405" s="36" t="s">
        <v>152</v>
      </c>
      <c r="C1405" s="7"/>
      <c r="D1405" s="7"/>
      <c r="E1405" s="7"/>
      <c r="F1405" s="484"/>
      <c r="G1405" s="481"/>
      <c r="H1405" s="481"/>
      <c r="I1405" s="481"/>
      <c r="J1405" s="481"/>
      <c r="K1405" s="522"/>
    </row>
    <row r="1406" spans="1:11">
      <c r="A1406" s="22"/>
      <c r="B1406" s="37" t="s">
        <v>153</v>
      </c>
      <c r="C1406" s="38"/>
      <c r="D1406" s="38"/>
      <c r="E1406" s="38"/>
      <c r="F1406" s="485"/>
      <c r="G1406" s="482"/>
      <c r="H1406" s="482"/>
      <c r="I1406" s="482"/>
      <c r="J1406" s="482"/>
      <c r="K1406" s="522"/>
    </row>
    <row r="1407" spans="1:11">
      <c r="A1407" s="21" t="s">
        <v>143</v>
      </c>
      <c r="B1407" s="39" t="s">
        <v>154</v>
      </c>
      <c r="C1407" s="7"/>
      <c r="D1407" s="7"/>
      <c r="E1407" s="7"/>
      <c r="F1407" s="484"/>
      <c r="G1407" s="481"/>
      <c r="H1407" s="481"/>
      <c r="I1407" s="481"/>
      <c r="J1407" s="481"/>
      <c r="K1407" s="522"/>
    </row>
    <row r="1408" spans="1:11" ht="15" customHeight="1">
      <c r="A1408" s="40"/>
      <c r="B1408" s="514" t="s">
        <v>155</v>
      </c>
      <c r="C1408" s="514"/>
      <c r="D1408" s="514"/>
      <c r="E1408" s="515"/>
      <c r="F1408" s="497"/>
      <c r="G1408" s="483"/>
      <c r="H1408" s="483"/>
      <c r="I1408" s="483"/>
      <c r="J1408" s="483"/>
      <c r="K1408" s="522"/>
    </row>
    <row r="1409" spans="1:11">
      <c r="A1409" s="41"/>
      <c r="B1409" s="516"/>
      <c r="C1409" s="516"/>
      <c r="D1409" s="516"/>
      <c r="E1409" s="517"/>
      <c r="F1409" s="485"/>
      <c r="G1409" s="482"/>
      <c r="H1409" s="482"/>
      <c r="I1409" s="482"/>
      <c r="J1409" s="482"/>
      <c r="K1409" s="522"/>
    </row>
    <row r="1410" spans="1:11">
      <c r="A1410" s="24" t="s">
        <v>145</v>
      </c>
      <c r="B1410" s="42" t="s">
        <v>156</v>
      </c>
      <c r="C1410" s="43"/>
      <c r="D1410" s="43"/>
      <c r="E1410" s="43"/>
      <c r="F1410" s="484"/>
      <c r="G1410" s="481"/>
      <c r="H1410" s="481"/>
      <c r="I1410" s="481"/>
      <c r="J1410" s="481"/>
      <c r="K1410" s="523"/>
    </row>
    <row r="1411" spans="1:11">
      <c r="A1411" s="41"/>
      <c r="B1411" s="44" t="s">
        <v>157</v>
      </c>
      <c r="C1411" s="38"/>
      <c r="D1411" s="38"/>
      <c r="E1411" s="38"/>
      <c r="F1411" s="485"/>
      <c r="G1411" s="482"/>
      <c r="H1411" s="482"/>
      <c r="I1411" s="482"/>
      <c r="J1411" s="482"/>
      <c r="K1411" s="523"/>
    </row>
    <row r="1412" spans="1:11">
      <c r="A1412" s="21" t="s">
        <v>147</v>
      </c>
      <c r="B1412" s="39" t="s">
        <v>158</v>
      </c>
      <c r="F1412" s="484"/>
      <c r="G1412" s="481"/>
      <c r="H1412" s="481"/>
      <c r="I1412" s="481"/>
      <c r="J1412" s="481"/>
      <c r="K1412" s="523"/>
    </row>
    <row r="1413" spans="1:11">
      <c r="A1413" s="22"/>
      <c r="B1413" s="44" t="s">
        <v>159</v>
      </c>
      <c r="C1413" s="32"/>
      <c r="D1413" s="32"/>
      <c r="E1413" s="32"/>
      <c r="F1413" s="485"/>
      <c r="G1413" s="482"/>
      <c r="H1413" s="482"/>
      <c r="I1413" s="482"/>
      <c r="J1413" s="482"/>
      <c r="K1413" s="523"/>
    </row>
    <row r="1414" spans="1:11">
      <c r="A1414" s="21" t="s">
        <v>160</v>
      </c>
      <c r="B1414" s="39" t="s">
        <v>161</v>
      </c>
      <c r="F1414" s="484"/>
      <c r="G1414" s="481"/>
      <c r="H1414" s="481"/>
      <c r="I1414" s="481"/>
      <c r="J1414" s="481"/>
      <c r="K1414" s="523"/>
    </row>
    <row r="1415" spans="1:11">
      <c r="A1415" s="22"/>
      <c r="B1415" s="31" t="s">
        <v>162</v>
      </c>
      <c r="C1415" s="32"/>
      <c r="D1415" s="32"/>
      <c r="E1415" s="32"/>
      <c r="F1415" s="485"/>
      <c r="G1415" s="482"/>
      <c r="H1415" s="482"/>
      <c r="I1415" s="482"/>
      <c r="J1415" s="482"/>
      <c r="K1415" s="523"/>
    </row>
    <row r="1416" spans="1:11">
      <c r="A1416" s="21" t="s">
        <v>163</v>
      </c>
      <c r="B1416" s="39" t="s">
        <v>164</v>
      </c>
      <c r="F1416" s="484"/>
      <c r="G1416" s="481"/>
      <c r="H1416" s="481"/>
      <c r="I1416" s="481"/>
      <c r="J1416" s="481"/>
      <c r="K1416" s="523"/>
    </row>
    <row r="1417" spans="1:11">
      <c r="A1417" s="45"/>
      <c r="B1417" s="44" t="s">
        <v>165</v>
      </c>
      <c r="C1417" s="32"/>
      <c r="D1417" s="32"/>
      <c r="E1417" s="32"/>
      <c r="F1417" s="485"/>
      <c r="G1417" s="482"/>
      <c r="H1417" s="482"/>
      <c r="I1417" s="482"/>
      <c r="J1417" s="482"/>
      <c r="K1417" s="523"/>
    </row>
    <row r="1418" spans="1:11" ht="15" customHeight="1">
      <c r="A1418" s="498">
        <v>9</v>
      </c>
      <c r="B1418" s="512" t="s">
        <v>166</v>
      </c>
      <c r="C1418" s="512"/>
      <c r="D1418" s="512"/>
      <c r="E1418" s="512"/>
      <c r="F1418" s="484"/>
      <c r="G1418" s="481"/>
      <c r="H1418" s="481"/>
      <c r="I1418" s="481"/>
      <c r="J1418" s="481"/>
      <c r="K1418" s="481"/>
    </row>
    <row r="1419" spans="1:11">
      <c r="A1419" s="500"/>
      <c r="B1419" s="513"/>
      <c r="C1419" s="513"/>
      <c r="D1419" s="513"/>
      <c r="E1419" s="513"/>
      <c r="F1419" s="485"/>
      <c r="G1419" s="482"/>
      <c r="H1419" s="482"/>
      <c r="I1419" s="482"/>
      <c r="J1419" s="482"/>
      <c r="K1419" s="482"/>
    </row>
    <row r="1420" spans="1:11" ht="30" customHeight="1">
      <c r="A1420" s="26">
        <v>10</v>
      </c>
      <c r="B1420" s="46" t="s">
        <v>167</v>
      </c>
      <c r="C1420" s="28"/>
      <c r="D1420" s="28"/>
      <c r="E1420" s="28"/>
      <c r="F1420" s="33"/>
      <c r="G1420" s="34"/>
      <c r="H1420" s="34"/>
      <c r="I1420" s="34"/>
      <c r="J1420" s="34"/>
      <c r="K1420" s="34"/>
    </row>
    <row r="1421" spans="1:11" ht="21.75" customHeight="1">
      <c r="A1421" s="506" t="s">
        <v>85</v>
      </c>
      <c r="B1421" s="507"/>
      <c r="C1421" s="18"/>
      <c r="D1421" s="18"/>
      <c r="E1421" s="18"/>
      <c r="F1421" s="48"/>
      <c r="G1421" s="34"/>
      <c r="H1421" s="34"/>
      <c r="I1421" s="34"/>
      <c r="J1421" s="34"/>
      <c r="K1421" s="59"/>
    </row>
    <row r="1422" spans="1:11">
      <c r="A1422" s="45"/>
      <c r="B1422" s="32" t="s">
        <v>168</v>
      </c>
      <c r="C1422" s="32"/>
      <c r="D1422" s="32"/>
      <c r="E1422" s="32"/>
      <c r="F1422" s="33"/>
      <c r="G1422" s="34"/>
      <c r="H1422" s="34"/>
      <c r="I1422" s="34"/>
      <c r="J1422" s="34"/>
      <c r="K1422" s="59"/>
    </row>
    <row r="1423" spans="1:11" ht="30" customHeight="1">
      <c r="A1423" s="26">
        <v>1</v>
      </c>
      <c r="B1423" s="27" t="s">
        <v>169</v>
      </c>
      <c r="C1423" s="28"/>
      <c r="D1423" s="28"/>
      <c r="E1423" s="28"/>
      <c r="F1423" s="33"/>
      <c r="G1423" s="34"/>
      <c r="H1423" s="34"/>
      <c r="I1423" s="34"/>
      <c r="J1423" s="34"/>
      <c r="K1423" s="34"/>
    </row>
    <row r="1424" spans="1:11" ht="30" customHeight="1">
      <c r="A1424" s="26">
        <v>2</v>
      </c>
      <c r="B1424" s="27" t="s">
        <v>170</v>
      </c>
      <c r="C1424" s="28"/>
      <c r="D1424" s="28"/>
      <c r="E1424" s="28"/>
      <c r="F1424" s="33"/>
      <c r="G1424" s="34"/>
      <c r="H1424" s="34"/>
      <c r="I1424" s="34"/>
      <c r="J1424" s="34"/>
      <c r="K1424" s="34"/>
    </row>
    <row r="1425" spans="1:11">
      <c r="A1425" s="49"/>
      <c r="B1425" s="50" t="s">
        <v>171</v>
      </c>
      <c r="C1425" s="28"/>
      <c r="D1425" s="28"/>
      <c r="E1425" s="28"/>
      <c r="F1425" s="33"/>
      <c r="G1425" s="34"/>
      <c r="H1425" s="34"/>
      <c r="I1425" s="34"/>
      <c r="J1425" s="34"/>
      <c r="K1425" s="34"/>
    </row>
    <row r="1441" spans="1:11">
      <c r="A1441" s="486">
        <f>'Bid-Summary'!B271</f>
        <v>0</v>
      </c>
      <c r="B1441" s="486"/>
      <c r="C1441" s="487">
        <f>'Bid-Summary'!C272</f>
        <v>0</v>
      </c>
      <c r="D1441" s="487"/>
      <c r="E1441" s="487"/>
      <c r="F1441" s="487"/>
      <c r="G1441" s="487"/>
      <c r="H1441" s="487"/>
      <c r="I1441" s="487"/>
      <c r="J1441" s="488"/>
      <c r="K1441" s="54">
        <f>'Bid-Summary'!D271</f>
        <v>0</v>
      </c>
    </row>
    <row r="1442" spans="1:11" ht="21.75" customHeight="1">
      <c r="A1442" s="489" t="s">
        <v>71</v>
      </c>
      <c r="B1442" s="490"/>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99">
        <v>1</v>
      </c>
      <c r="B1443" s="508" t="s">
        <v>136</v>
      </c>
      <c r="C1443" s="508"/>
      <c r="D1443" s="508"/>
      <c r="E1443" s="509"/>
      <c r="F1443" s="504"/>
      <c r="G1443" s="481"/>
      <c r="H1443" s="481"/>
      <c r="I1443" s="481"/>
      <c r="J1443" s="481"/>
      <c r="K1443" s="522"/>
    </row>
    <row r="1444" spans="1:11" ht="18.75" customHeight="1">
      <c r="A1444" s="500"/>
      <c r="B1444" s="510"/>
      <c r="C1444" s="510"/>
      <c r="D1444" s="510"/>
      <c r="E1444" s="511"/>
      <c r="F1444" s="505"/>
      <c r="G1444" s="482"/>
      <c r="H1444" s="482"/>
      <c r="I1444" s="482"/>
      <c r="J1444" s="482"/>
      <c r="K1444" s="522"/>
    </row>
    <row r="1445" spans="1:11" ht="15" customHeight="1">
      <c r="A1445" s="498">
        <v>2</v>
      </c>
      <c r="B1445" s="508" t="s">
        <v>137</v>
      </c>
      <c r="C1445" s="508"/>
      <c r="D1445" s="508"/>
      <c r="E1445" s="509"/>
      <c r="F1445" s="484"/>
      <c r="G1445" s="481"/>
      <c r="H1445" s="481"/>
      <c r="I1445" s="481"/>
      <c r="J1445" s="481"/>
      <c r="K1445" s="522"/>
    </row>
    <row r="1446" spans="1:11">
      <c r="A1446" s="499"/>
      <c r="B1446" s="518"/>
      <c r="C1446" s="518"/>
      <c r="D1446" s="518"/>
      <c r="E1446" s="519"/>
      <c r="F1446" s="497"/>
      <c r="G1446" s="483"/>
      <c r="H1446" s="483"/>
      <c r="I1446" s="483"/>
      <c r="J1446" s="483"/>
      <c r="K1446" s="522"/>
    </row>
    <row r="1447" spans="1:11" ht="27" customHeight="1">
      <c r="A1447" s="500"/>
      <c r="B1447" s="510"/>
      <c r="C1447" s="510"/>
      <c r="D1447" s="510"/>
      <c r="E1447" s="511"/>
      <c r="F1447" s="485"/>
      <c r="G1447" s="482"/>
      <c r="H1447" s="482"/>
      <c r="I1447" s="482"/>
      <c r="J1447" s="482"/>
      <c r="K1447" s="522"/>
    </row>
    <row r="1448" spans="1:11" ht="15" customHeight="1">
      <c r="A1448" s="498">
        <v>3</v>
      </c>
      <c r="B1448" s="508" t="s">
        <v>138</v>
      </c>
      <c r="C1448" s="508"/>
      <c r="D1448" s="508"/>
      <c r="E1448" s="509"/>
      <c r="F1448" s="484"/>
      <c r="G1448" s="481"/>
      <c r="H1448" s="481"/>
      <c r="I1448" s="481"/>
      <c r="J1448" s="481"/>
      <c r="K1448" s="522"/>
    </row>
    <row r="1449" spans="1:11">
      <c r="A1449" s="499"/>
      <c r="B1449" s="518"/>
      <c r="C1449" s="518"/>
      <c r="D1449" s="518"/>
      <c r="E1449" s="519"/>
      <c r="F1449" s="497"/>
      <c r="G1449" s="483"/>
      <c r="H1449" s="483"/>
      <c r="I1449" s="483"/>
      <c r="J1449" s="483"/>
      <c r="K1449" s="522"/>
    </row>
    <row r="1450" spans="1:11" ht="60" customHeight="1">
      <c r="A1450" s="500"/>
      <c r="B1450" s="510"/>
      <c r="C1450" s="510"/>
      <c r="D1450" s="510"/>
      <c r="E1450" s="511"/>
      <c r="F1450" s="485"/>
      <c r="G1450" s="482"/>
      <c r="H1450" s="482"/>
      <c r="I1450" s="482"/>
      <c r="J1450" s="482"/>
      <c r="K1450" s="522"/>
    </row>
    <row r="1451" spans="1:11" ht="15" customHeight="1">
      <c r="A1451" s="501">
        <v>4</v>
      </c>
      <c r="B1451" s="508" t="s">
        <v>139</v>
      </c>
      <c r="C1451" s="508"/>
      <c r="D1451" s="508"/>
      <c r="E1451" s="509"/>
      <c r="F1451" s="484"/>
      <c r="G1451" s="481"/>
      <c r="H1451" s="481"/>
      <c r="I1451" s="481"/>
      <c r="J1451" s="481"/>
      <c r="K1451" s="522"/>
    </row>
    <row r="1452" spans="1:11">
      <c r="A1452" s="502"/>
      <c r="B1452" s="518"/>
      <c r="C1452" s="518"/>
      <c r="D1452" s="518"/>
      <c r="E1452" s="519"/>
      <c r="F1452" s="497"/>
      <c r="G1452" s="483"/>
      <c r="H1452" s="483"/>
      <c r="I1452" s="483"/>
      <c r="J1452" s="483"/>
      <c r="K1452" s="522"/>
    </row>
    <row r="1453" spans="1:11" ht="25.5" customHeight="1">
      <c r="A1453" s="503"/>
      <c r="B1453" s="510"/>
      <c r="C1453" s="510"/>
      <c r="D1453" s="510"/>
      <c r="E1453" s="511"/>
      <c r="F1453" s="485"/>
      <c r="G1453" s="482"/>
      <c r="H1453" s="482"/>
      <c r="I1453" s="482"/>
      <c r="J1453" s="482"/>
      <c r="K1453" s="522"/>
    </row>
    <row r="1454" spans="1:11" ht="10.5" customHeight="1">
      <c r="A1454" s="26">
        <v>5</v>
      </c>
      <c r="B1454" s="27" t="s">
        <v>140</v>
      </c>
      <c r="C1454" s="28"/>
      <c r="D1454" s="28"/>
      <c r="E1454" s="28"/>
      <c r="F1454" s="29"/>
      <c r="G1454" s="30"/>
      <c r="H1454" s="30"/>
      <c r="I1454" s="30"/>
      <c r="J1454" s="30"/>
      <c r="K1454" s="58"/>
    </row>
    <row r="1455" spans="1:11" ht="21" customHeight="1">
      <c r="A1455" s="22" t="s">
        <v>141</v>
      </c>
      <c r="B1455" s="31" t="s">
        <v>142</v>
      </c>
      <c r="C1455" s="32"/>
      <c r="D1455" s="32"/>
      <c r="E1455" s="32"/>
      <c r="F1455" s="33"/>
      <c r="G1455" s="34"/>
      <c r="H1455" s="34"/>
      <c r="I1455" s="34"/>
      <c r="J1455" s="34"/>
      <c r="K1455" s="57"/>
    </row>
    <row r="1456" spans="1:11" ht="20.85" customHeight="1">
      <c r="A1456" s="498" t="s">
        <v>143</v>
      </c>
      <c r="B1456" s="508" t="s">
        <v>144</v>
      </c>
      <c r="C1456" s="508"/>
      <c r="D1456" s="508"/>
      <c r="E1456" s="509"/>
      <c r="F1456" s="484"/>
      <c r="G1456" s="481"/>
      <c r="H1456" s="481"/>
      <c r="I1456" s="481"/>
      <c r="J1456" s="481"/>
      <c r="K1456" s="522"/>
    </row>
    <row r="1457" spans="1:11" ht="6.75" customHeight="1">
      <c r="A1457" s="500"/>
      <c r="B1457" s="510"/>
      <c r="C1457" s="510"/>
      <c r="D1457" s="510"/>
      <c r="E1457" s="511"/>
      <c r="F1457" s="485"/>
      <c r="G1457" s="482"/>
      <c r="H1457" s="482"/>
      <c r="I1457" s="482"/>
      <c r="J1457" s="482"/>
      <c r="K1457" s="522"/>
    </row>
    <row r="1458" spans="1:11" ht="20.85" customHeight="1">
      <c r="A1458" s="26" t="s">
        <v>145</v>
      </c>
      <c r="B1458" s="27" t="s">
        <v>146</v>
      </c>
      <c r="C1458" s="35"/>
      <c r="D1458" s="35"/>
      <c r="E1458" s="35"/>
      <c r="F1458" s="33"/>
      <c r="G1458" s="34"/>
      <c r="H1458" s="34"/>
      <c r="I1458" s="34"/>
      <c r="J1458" s="34"/>
      <c r="K1458" s="57"/>
    </row>
    <row r="1459" spans="1:11" ht="20.85" customHeight="1">
      <c r="A1459" s="26" t="s">
        <v>147</v>
      </c>
      <c r="B1459" s="27" t="s">
        <v>148</v>
      </c>
      <c r="C1459" s="35"/>
      <c r="D1459" s="35"/>
      <c r="E1459" s="35"/>
      <c r="F1459" s="33"/>
      <c r="G1459" s="34"/>
      <c r="H1459" s="34"/>
      <c r="I1459" s="34"/>
      <c r="J1459" s="34"/>
      <c r="K1459" s="57"/>
    </row>
    <row r="1460" spans="1:11" ht="15" customHeight="1">
      <c r="A1460" s="501">
        <v>6</v>
      </c>
      <c r="B1460" s="508" t="s">
        <v>149</v>
      </c>
      <c r="C1460" s="508"/>
      <c r="D1460" s="508"/>
      <c r="E1460" s="509"/>
      <c r="F1460" s="484"/>
      <c r="G1460" s="481"/>
      <c r="H1460" s="481"/>
      <c r="I1460" s="481"/>
      <c r="J1460" s="481"/>
      <c r="K1460" s="522"/>
    </row>
    <row r="1461" spans="1:11">
      <c r="A1461" s="503"/>
      <c r="B1461" s="510"/>
      <c r="C1461" s="510"/>
      <c r="D1461" s="510"/>
      <c r="E1461" s="511"/>
      <c r="F1461" s="485"/>
      <c r="G1461" s="482"/>
      <c r="H1461" s="482"/>
      <c r="I1461" s="482"/>
      <c r="J1461" s="482"/>
      <c r="K1461" s="522"/>
    </row>
    <row r="1462" spans="1:11" ht="15" customHeight="1">
      <c r="A1462" s="501">
        <v>7</v>
      </c>
      <c r="B1462" s="508" t="s">
        <v>150</v>
      </c>
      <c r="C1462" s="508"/>
      <c r="D1462" s="508"/>
      <c r="E1462" s="509"/>
      <c r="F1462" s="484"/>
      <c r="G1462" s="481"/>
      <c r="H1462" s="481"/>
      <c r="I1462" s="481"/>
      <c r="J1462" s="481"/>
      <c r="K1462" s="522"/>
    </row>
    <row r="1463" spans="1:11" ht="16.5" customHeight="1">
      <c r="A1463" s="503"/>
      <c r="B1463" s="510"/>
      <c r="C1463" s="510"/>
      <c r="D1463" s="510"/>
      <c r="E1463" s="511"/>
      <c r="F1463" s="485"/>
      <c r="G1463" s="482"/>
      <c r="H1463" s="482"/>
      <c r="I1463" s="482"/>
      <c r="J1463" s="482"/>
      <c r="K1463" s="522"/>
    </row>
    <row r="1464" spans="1:11" ht="9" customHeight="1">
      <c r="A1464" s="26">
        <v>8</v>
      </c>
      <c r="B1464" s="27" t="s">
        <v>151</v>
      </c>
      <c r="C1464" s="35"/>
      <c r="D1464" s="35"/>
      <c r="E1464" s="35"/>
      <c r="F1464" s="29"/>
      <c r="G1464" s="30"/>
      <c r="H1464" s="30"/>
      <c r="I1464" s="30"/>
      <c r="J1464" s="30"/>
      <c r="K1464" s="58"/>
    </row>
    <row r="1465" spans="1:11" ht="15" customHeight="1">
      <c r="A1465" s="21" t="s">
        <v>141</v>
      </c>
      <c r="B1465" s="36" t="s">
        <v>152</v>
      </c>
      <c r="C1465" s="7"/>
      <c r="D1465" s="7"/>
      <c r="E1465" s="7"/>
      <c r="F1465" s="484"/>
      <c r="G1465" s="481"/>
      <c r="H1465" s="481"/>
      <c r="I1465" s="481"/>
      <c r="J1465" s="481"/>
      <c r="K1465" s="522"/>
    </row>
    <row r="1466" spans="1:11">
      <c r="A1466" s="22"/>
      <c r="B1466" s="37" t="s">
        <v>153</v>
      </c>
      <c r="C1466" s="38"/>
      <c r="D1466" s="38"/>
      <c r="E1466" s="38"/>
      <c r="F1466" s="485"/>
      <c r="G1466" s="482"/>
      <c r="H1466" s="482"/>
      <c r="I1466" s="482"/>
      <c r="J1466" s="482"/>
      <c r="K1466" s="522"/>
    </row>
    <row r="1467" spans="1:11">
      <c r="A1467" s="21" t="s">
        <v>143</v>
      </c>
      <c r="B1467" s="39" t="s">
        <v>154</v>
      </c>
      <c r="C1467" s="7"/>
      <c r="D1467" s="7"/>
      <c r="E1467" s="7"/>
      <c r="F1467" s="484"/>
      <c r="G1467" s="481"/>
      <c r="H1467" s="481"/>
      <c r="I1467" s="481"/>
      <c r="J1467" s="481"/>
      <c r="K1467" s="522"/>
    </row>
    <row r="1468" spans="1:11" ht="15" customHeight="1">
      <c r="A1468" s="40"/>
      <c r="B1468" s="514" t="s">
        <v>155</v>
      </c>
      <c r="C1468" s="514"/>
      <c r="D1468" s="514"/>
      <c r="E1468" s="515"/>
      <c r="F1468" s="497"/>
      <c r="G1468" s="483"/>
      <c r="H1468" s="483"/>
      <c r="I1468" s="483"/>
      <c r="J1468" s="483"/>
      <c r="K1468" s="522"/>
    </row>
    <row r="1469" spans="1:11">
      <c r="A1469" s="41"/>
      <c r="B1469" s="516"/>
      <c r="C1469" s="516"/>
      <c r="D1469" s="516"/>
      <c r="E1469" s="517"/>
      <c r="F1469" s="485"/>
      <c r="G1469" s="482"/>
      <c r="H1469" s="482"/>
      <c r="I1469" s="482"/>
      <c r="J1469" s="482"/>
      <c r="K1469" s="522"/>
    </row>
    <row r="1470" spans="1:11">
      <c r="A1470" s="24" t="s">
        <v>145</v>
      </c>
      <c r="B1470" s="42" t="s">
        <v>156</v>
      </c>
      <c r="C1470" s="43"/>
      <c r="D1470" s="43"/>
      <c r="E1470" s="43"/>
      <c r="F1470" s="484"/>
      <c r="G1470" s="481"/>
      <c r="H1470" s="481"/>
      <c r="I1470" s="481"/>
      <c r="J1470" s="481"/>
      <c r="K1470" s="523"/>
    </row>
    <row r="1471" spans="1:11">
      <c r="A1471" s="41"/>
      <c r="B1471" s="44" t="s">
        <v>157</v>
      </c>
      <c r="C1471" s="38"/>
      <c r="D1471" s="38"/>
      <c r="E1471" s="38"/>
      <c r="F1471" s="485"/>
      <c r="G1471" s="482"/>
      <c r="H1471" s="482"/>
      <c r="I1471" s="482"/>
      <c r="J1471" s="482"/>
      <c r="K1471" s="523"/>
    </row>
    <row r="1472" spans="1:11">
      <c r="A1472" s="21" t="s">
        <v>147</v>
      </c>
      <c r="B1472" s="39" t="s">
        <v>158</v>
      </c>
      <c r="F1472" s="484"/>
      <c r="G1472" s="481"/>
      <c r="H1472" s="481"/>
      <c r="I1472" s="481"/>
      <c r="J1472" s="481"/>
      <c r="K1472" s="523"/>
    </row>
    <row r="1473" spans="1:11">
      <c r="A1473" s="22"/>
      <c r="B1473" s="44" t="s">
        <v>159</v>
      </c>
      <c r="C1473" s="32"/>
      <c r="D1473" s="32"/>
      <c r="E1473" s="32"/>
      <c r="F1473" s="485"/>
      <c r="G1473" s="482"/>
      <c r="H1473" s="482"/>
      <c r="I1473" s="482"/>
      <c r="J1473" s="482"/>
      <c r="K1473" s="523"/>
    </row>
    <row r="1474" spans="1:11">
      <c r="A1474" s="21" t="s">
        <v>160</v>
      </c>
      <c r="B1474" s="39" t="s">
        <v>161</v>
      </c>
      <c r="F1474" s="484"/>
      <c r="G1474" s="481"/>
      <c r="H1474" s="481"/>
      <c r="I1474" s="481"/>
      <c r="J1474" s="481"/>
      <c r="K1474" s="523"/>
    </row>
    <row r="1475" spans="1:11">
      <c r="A1475" s="22"/>
      <c r="B1475" s="31" t="s">
        <v>162</v>
      </c>
      <c r="C1475" s="32"/>
      <c r="D1475" s="32"/>
      <c r="E1475" s="32"/>
      <c r="F1475" s="485"/>
      <c r="G1475" s="482"/>
      <c r="H1475" s="482"/>
      <c r="I1475" s="482"/>
      <c r="J1475" s="482"/>
      <c r="K1475" s="523"/>
    </row>
    <row r="1476" spans="1:11">
      <c r="A1476" s="21" t="s">
        <v>163</v>
      </c>
      <c r="B1476" s="39" t="s">
        <v>164</v>
      </c>
      <c r="F1476" s="484"/>
      <c r="G1476" s="481"/>
      <c r="H1476" s="481"/>
      <c r="I1476" s="481"/>
      <c r="J1476" s="481"/>
      <c r="K1476" s="523"/>
    </row>
    <row r="1477" spans="1:11">
      <c r="A1477" s="45"/>
      <c r="B1477" s="44" t="s">
        <v>165</v>
      </c>
      <c r="C1477" s="32"/>
      <c r="D1477" s="32"/>
      <c r="E1477" s="32"/>
      <c r="F1477" s="485"/>
      <c r="G1477" s="482"/>
      <c r="H1477" s="482"/>
      <c r="I1477" s="482"/>
      <c r="J1477" s="482"/>
      <c r="K1477" s="523"/>
    </row>
    <row r="1478" spans="1:11" ht="15" customHeight="1">
      <c r="A1478" s="498">
        <v>9</v>
      </c>
      <c r="B1478" s="512" t="s">
        <v>166</v>
      </c>
      <c r="C1478" s="512"/>
      <c r="D1478" s="512"/>
      <c r="E1478" s="512"/>
      <c r="F1478" s="484"/>
      <c r="G1478" s="481"/>
      <c r="H1478" s="481"/>
      <c r="I1478" s="481"/>
      <c r="J1478" s="481"/>
      <c r="K1478" s="481"/>
    </row>
    <row r="1479" spans="1:11">
      <c r="A1479" s="500"/>
      <c r="B1479" s="513"/>
      <c r="C1479" s="513"/>
      <c r="D1479" s="513"/>
      <c r="E1479" s="513"/>
      <c r="F1479" s="485"/>
      <c r="G1479" s="482"/>
      <c r="H1479" s="482"/>
      <c r="I1479" s="482"/>
      <c r="J1479" s="482"/>
      <c r="K1479" s="482"/>
    </row>
    <row r="1480" spans="1:11" ht="30" customHeight="1">
      <c r="A1480" s="26">
        <v>10</v>
      </c>
      <c r="B1480" s="46" t="s">
        <v>167</v>
      </c>
      <c r="C1480" s="28"/>
      <c r="D1480" s="28"/>
      <c r="E1480" s="28"/>
      <c r="F1480" s="33"/>
      <c r="G1480" s="34"/>
      <c r="H1480" s="34"/>
      <c r="I1480" s="34"/>
      <c r="J1480" s="34"/>
      <c r="K1480" s="34"/>
    </row>
    <row r="1481" spans="1:11" ht="21.75" customHeight="1">
      <c r="A1481" s="506" t="s">
        <v>85</v>
      </c>
      <c r="B1481" s="507"/>
      <c r="C1481" s="18"/>
      <c r="D1481" s="18"/>
      <c r="E1481" s="18"/>
      <c r="F1481" s="48"/>
      <c r="G1481" s="34"/>
      <c r="H1481" s="34"/>
      <c r="I1481" s="34"/>
      <c r="J1481" s="34"/>
      <c r="K1481" s="59"/>
    </row>
    <row r="1482" spans="1:11">
      <c r="A1482" s="45"/>
      <c r="B1482" s="32" t="s">
        <v>168</v>
      </c>
      <c r="C1482" s="32"/>
      <c r="D1482" s="32"/>
      <c r="E1482" s="32"/>
      <c r="F1482" s="33"/>
      <c r="G1482" s="34"/>
      <c r="H1482" s="34"/>
      <c r="I1482" s="34"/>
      <c r="J1482" s="34"/>
      <c r="K1482" s="59"/>
    </row>
    <row r="1483" spans="1:11" ht="30" customHeight="1">
      <c r="A1483" s="26">
        <v>1</v>
      </c>
      <c r="B1483" s="27" t="s">
        <v>169</v>
      </c>
      <c r="C1483" s="28"/>
      <c r="D1483" s="28"/>
      <c r="E1483" s="28"/>
      <c r="F1483" s="33"/>
      <c r="G1483" s="34"/>
      <c r="H1483" s="34"/>
      <c r="I1483" s="34"/>
      <c r="J1483" s="34"/>
      <c r="K1483" s="34"/>
    </row>
    <row r="1484" spans="1:11" ht="30" customHeight="1">
      <c r="A1484" s="26">
        <v>2</v>
      </c>
      <c r="B1484" s="27" t="s">
        <v>170</v>
      </c>
      <c r="C1484" s="28"/>
      <c r="D1484" s="28"/>
      <c r="E1484" s="28"/>
      <c r="F1484" s="33"/>
      <c r="G1484" s="34"/>
      <c r="H1484" s="34"/>
      <c r="I1484" s="34"/>
      <c r="J1484" s="34"/>
      <c r="K1484" s="34"/>
    </row>
    <row r="1485" spans="1:11">
      <c r="A1485" s="49"/>
      <c r="B1485" s="50" t="s">
        <v>171</v>
      </c>
      <c r="C1485" s="28"/>
      <c r="D1485" s="28"/>
      <c r="E1485" s="28"/>
      <c r="F1485" s="33"/>
      <c r="G1485" s="34"/>
      <c r="H1485" s="34"/>
      <c r="I1485" s="34"/>
      <c r="J1485" s="34"/>
      <c r="K1485" s="34"/>
    </row>
    <row r="1501" spans="1:11">
      <c r="A1501" s="486">
        <f>'Bid-Summary'!B283</f>
        <v>0</v>
      </c>
      <c r="B1501" s="486"/>
      <c r="C1501" s="487">
        <f>'Bid-Summary'!C284</f>
        <v>0</v>
      </c>
      <c r="D1501" s="487"/>
      <c r="E1501" s="487"/>
      <c r="F1501" s="487"/>
      <c r="G1501" s="487"/>
      <c r="H1501" s="487"/>
      <c r="I1501" s="487"/>
      <c r="J1501" s="488"/>
      <c r="K1501" s="54">
        <f>'Bid-Summary'!D283</f>
        <v>0</v>
      </c>
    </row>
    <row r="1502" spans="1:11" ht="21.75" customHeight="1">
      <c r="A1502" s="489" t="s">
        <v>71</v>
      </c>
      <c r="B1502" s="490"/>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99">
        <v>1</v>
      </c>
      <c r="B1503" s="508" t="s">
        <v>136</v>
      </c>
      <c r="C1503" s="508"/>
      <c r="D1503" s="508"/>
      <c r="E1503" s="509"/>
      <c r="F1503" s="504"/>
      <c r="G1503" s="481"/>
      <c r="H1503" s="481"/>
      <c r="I1503" s="481"/>
      <c r="J1503" s="481"/>
      <c r="K1503" s="522"/>
    </row>
    <row r="1504" spans="1:11" ht="18.75" customHeight="1">
      <c r="A1504" s="500"/>
      <c r="B1504" s="510"/>
      <c r="C1504" s="510"/>
      <c r="D1504" s="510"/>
      <c r="E1504" s="511"/>
      <c r="F1504" s="505"/>
      <c r="G1504" s="482"/>
      <c r="H1504" s="482"/>
      <c r="I1504" s="482"/>
      <c r="J1504" s="482"/>
      <c r="K1504" s="522"/>
    </row>
    <row r="1505" spans="1:11" ht="15" customHeight="1">
      <c r="A1505" s="498">
        <v>2</v>
      </c>
      <c r="B1505" s="508" t="s">
        <v>137</v>
      </c>
      <c r="C1505" s="508"/>
      <c r="D1505" s="508"/>
      <c r="E1505" s="509"/>
      <c r="F1505" s="484"/>
      <c r="G1505" s="481"/>
      <c r="H1505" s="481"/>
      <c r="I1505" s="481"/>
      <c r="J1505" s="481"/>
      <c r="K1505" s="522"/>
    </row>
    <row r="1506" spans="1:11">
      <c r="A1506" s="499"/>
      <c r="B1506" s="518"/>
      <c r="C1506" s="518"/>
      <c r="D1506" s="518"/>
      <c r="E1506" s="519"/>
      <c r="F1506" s="497"/>
      <c r="G1506" s="483"/>
      <c r="H1506" s="483"/>
      <c r="I1506" s="483"/>
      <c r="J1506" s="483"/>
      <c r="K1506" s="522"/>
    </row>
    <row r="1507" spans="1:11" ht="27" customHeight="1">
      <c r="A1507" s="500"/>
      <c r="B1507" s="510"/>
      <c r="C1507" s="510"/>
      <c r="D1507" s="510"/>
      <c r="E1507" s="511"/>
      <c r="F1507" s="485"/>
      <c r="G1507" s="482"/>
      <c r="H1507" s="482"/>
      <c r="I1507" s="482"/>
      <c r="J1507" s="482"/>
      <c r="K1507" s="522"/>
    </row>
    <row r="1508" spans="1:11" ht="15" customHeight="1">
      <c r="A1508" s="498">
        <v>3</v>
      </c>
      <c r="B1508" s="508" t="s">
        <v>138</v>
      </c>
      <c r="C1508" s="508"/>
      <c r="D1508" s="508"/>
      <c r="E1508" s="509"/>
      <c r="F1508" s="484"/>
      <c r="G1508" s="481"/>
      <c r="H1508" s="481"/>
      <c r="I1508" s="481"/>
      <c r="J1508" s="481"/>
      <c r="K1508" s="522"/>
    </row>
    <row r="1509" spans="1:11">
      <c r="A1509" s="499"/>
      <c r="B1509" s="518"/>
      <c r="C1509" s="518"/>
      <c r="D1509" s="518"/>
      <c r="E1509" s="519"/>
      <c r="F1509" s="497"/>
      <c r="G1509" s="483"/>
      <c r="H1509" s="483"/>
      <c r="I1509" s="483"/>
      <c r="J1509" s="483"/>
      <c r="K1509" s="522"/>
    </row>
    <row r="1510" spans="1:11" ht="60" customHeight="1">
      <c r="A1510" s="500"/>
      <c r="B1510" s="510"/>
      <c r="C1510" s="510"/>
      <c r="D1510" s="510"/>
      <c r="E1510" s="511"/>
      <c r="F1510" s="485"/>
      <c r="G1510" s="482"/>
      <c r="H1510" s="482"/>
      <c r="I1510" s="482"/>
      <c r="J1510" s="482"/>
      <c r="K1510" s="522"/>
    </row>
    <row r="1511" spans="1:11" ht="15" customHeight="1">
      <c r="A1511" s="501">
        <v>4</v>
      </c>
      <c r="B1511" s="508" t="s">
        <v>139</v>
      </c>
      <c r="C1511" s="508"/>
      <c r="D1511" s="508"/>
      <c r="E1511" s="509"/>
      <c r="F1511" s="484"/>
      <c r="G1511" s="481"/>
      <c r="H1511" s="481"/>
      <c r="I1511" s="481"/>
      <c r="J1511" s="481"/>
      <c r="K1511" s="522"/>
    </row>
    <row r="1512" spans="1:11">
      <c r="A1512" s="502"/>
      <c r="B1512" s="518"/>
      <c r="C1512" s="518"/>
      <c r="D1512" s="518"/>
      <c r="E1512" s="519"/>
      <c r="F1512" s="497"/>
      <c r="G1512" s="483"/>
      <c r="H1512" s="483"/>
      <c r="I1512" s="483"/>
      <c r="J1512" s="483"/>
      <c r="K1512" s="522"/>
    </row>
    <row r="1513" spans="1:11" ht="25.5" customHeight="1">
      <c r="A1513" s="503"/>
      <c r="B1513" s="510"/>
      <c r="C1513" s="510"/>
      <c r="D1513" s="510"/>
      <c r="E1513" s="511"/>
      <c r="F1513" s="485"/>
      <c r="G1513" s="482"/>
      <c r="H1513" s="482"/>
      <c r="I1513" s="482"/>
      <c r="J1513" s="482"/>
      <c r="K1513" s="522"/>
    </row>
    <row r="1514" spans="1:11" ht="10.5" customHeight="1">
      <c r="A1514" s="26">
        <v>5</v>
      </c>
      <c r="B1514" s="27" t="s">
        <v>140</v>
      </c>
      <c r="C1514" s="28"/>
      <c r="D1514" s="28"/>
      <c r="E1514" s="28"/>
      <c r="F1514" s="29"/>
      <c r="G1514" s="30"/>
      <c r="H1514" s="30"/>
      <c r="I1514" s="30"/>
      <c r="J1514" s="30"/>
      <c r="K1514" s="58"/>
    </row>
    <row r="1515" spans="1:11" ht="21" customHeight="1">
      <c r="A1515" s="22" t="s">
        <v>141</v>
      </c>
      <c r="B1515" s="31" t="s">
        <v>142</v>
      </c>
      <c r="C1515" s="32"/>
      <c r="D1515" s="32"/>
      <c r="E1515" s="32"/>
      <c r="F1515" s="33"/>
      <c r="G1515" s="34"/>
      <c r="H1515" s="34"/>
      <c r="I1515" s="34"/>
      <c r="J1515" s="34"/>
      <c r="K1515" s="57"/>
    </row>
    <row r="1516" spans="1:11" ht="20.85" customHeight="1">
      <c r="A1516" s="498" t="s">
        <v>143</v>
      </c>
      <c r="B1516" s="508" t="s">
        <v>144</v>
      </c>
      <c r="C1516" s="508"/>
      <c r="D1516" s="508"/>
      <c r="E1516" s="509"/>
      <c r="F1516" s="484"/>
      <c r="G1516" s="481"/>
      <c r="H1516" s="481"/>
      <c r="I1516" s="481"/>
      <c r="J1516" s="481"/>
      <c r="K1516" s="522"/>
    </row>
    <row r="1517" spans="1:11" ht="6.75" customHeight="1">
      <c r="A1517" s="500"/>
      <c r="B1517" s="510"/>
      <c r="C1517" s="510"/>
      <c r="D1517" s="510"/>
      <c r="E1517" s="511"/>
      <c r="F1517" s="485"/>
      <c r="G1517" s="482"/>
      <c r="H1517" s="482"/>
      <c r="I1517" s="482"/>
      <c r="J1517" s="482"/>
      <c r="K1517" s="522"/>
    </row>
    <row r="1518" spans="1:11" ht="20.85" customHeight="1">
      <c r="A1518" s="26" t="s">
        <v>145</v>
      </c>
      <c r="B1518" s="27" t="s">
        <v>146</v>
      </c>
      <c r="C1518" s="35"/>
      <c r="D1518" s="35"/>
      <c r="E1518" s="35"/>
      <c r="F1518" s="33"/>
      <c r="G1518" s="34"/>
      <c r="H1518" s="34"/>
      <c r="I1518" s="34"/>
      <c r="J1518" s="34"/>
      <c r="K1518" s="57"/>
    </row>
    <row r="1519" spans="1:11" ht="20.85" customHeight="1">
      <c r="A1519" s="26" t="s">
        <v>147</v>
      </c>
      <c r="B1519" s="27" t="s">
        <v>148</v>
      </c>
      <c r="C1519" s="35"/>
      <c r="D1519" s="35"/>
      <c r="E1519" s="35"/>
      <c r="F1519" s="33"/>
      <c r="G1519" s="34"/>
      <c r="H1519" s="34"/>
      <c r="I1519" s="34"/>
      <c r="J1519" s="34"/>
      <c r="K1519" s="57"/>
    </row>
    <row r="1520" spans="1:11" ht="15" customHeight="1">
      <c r="A1520" s="501">
        <v>6</v>
      </c>
      <c r="B1520" s="508" t="s">
        <v>149</v>
      </c>
      <c r="C1520" s="508"/>
      <c r="D1520" s="508"/>
      <c r="E1520" s="509"/>
      <c r="F1520" s="484"/>
      <c r="G1520" s="481"/>
      <c r="H1520" s="481"/>
      <c r="I1520" s="481"/>
      <c r="J1520" s="481"/>
      <c r="K1520" s="522"/>
    </row>
    <row r="1521" spans="1:11">
      <c r="A1521" s="503"/>
      <c r="B1521" s="510"/>
      <c r="C1521" s="510"/>
      <c r="D1521" s="510"/>
      <c r="E1521" s="511"/>
      <c r="F1521" s="485"/>
      <c r="G1521" s="482"/>
      <c r="H1521" s="482"/>
      <c r="I1521" s="482"/>
      <c r="J1521" s="482"/>
      <c r="K1521" s="522"/>
    </row>
    <row r="1522" spans="1:11" ht="15" customHeight="1">
      <c r="A1522" s="501">
        <v>7</v>
      </c>
      <c r="B1522" s="508" t="s">
        <v>150</v>
      </c>
      <c r="C1522" s="508"/>
      <c r="D1522" s="508"/>
      <c r="E1522" s="509"/>
      <c r="F1522" s="484"/>
      <c r="G1522" s="481"/>
      <c r="H1522" s="481"/>
      <c r="I1522" s="481"/>
      <c r="J1522" s="481"/>
      <c r="K1522" s="522"/>
    </row>
    <row r="1523" spans="1:11" ht="16.5" customHeight="1">
      <c r="A1523" s="503"/>
      <c r="B1523" s="510"/>
      <c r="C1523" s="510"/>
      <c r="D1523" s="510"/>
      <c r="E1523" s="511"/>
      <c r="F1523" s="485"/>
      <c r="G1523" s="482"/>
      <c r="H1523" s="482"/>
      <c r="I1523" s="482"/>
      <c r="J1523" s="482"/>
      <c r="K1523" s="522"/>
    </row>
    <row r="1524" spans="1:11" ht="9" customHeight="1">
      <c r="A1524" s="26">
        <v>8</v>
      </c>
      <c r="B1524" s="27" t="s">
        <v>151</v>
      </c>
      <c r="C1524" s="35"/>
      <c r="D1524" s="35"/>
      <c r="E1524" s="35"/>
      <c r="F1524" s="29"/>
      <c r="G1524" s="30"/>
      <c r="H1524" s="30"/>
      <c r="I1524" s="30"/>
      <c r="J1524" s="30"/>
      <c r="K1524" s="58"/>
    </row>
    <row r="1525" spans="1:11" ht="15" customHeight="1">
      <c r="A1525" s="21" t="s">
        <v>141</v>
      </c>
      <c r="B1525" s="36" t="s">
        <v>152</v>
      </c>
      <c r="C1525" s="7"/>
      <c r="D1525" s="7"/>
      <c r="E1525" s="7"/>
      <c r="F1525" s="484"/>
      <c r="G1525" s="481"/>
      <c r="H1525" s="481"/>
      <c r="I1525" s="481"/>
      <c r="J1525" s="481"/>
      <c r="K1525" s="522"/>
    </row>
    <row r="1526" spans="1:11">
      <c r="A1526" s="22"/>
      <c r="B1526" s="37" t="s">
        <v>153</v>
      </c>
      <c r="C1526" s="38"/>
      <c r="D1526" s="38"/>
      <c r="E1526" s="38"/>
      <c r="F1526" s="485"/>
      <c r="G1526" s="482"/>
      <c r="H1526" s="482"/>
      <c r="I1526" s="482"/>
      <c r="J1526" s="482"/>
      <c r="K1526" s="522"/>
    </row>
    <row r="1527" spans="1:11">
      <c r="A1527" s="21" t="s">
        <v>143</v>
      </c>
      <c r="B1527" s="39" t="s">
        <v>154</v>
      </c>
      <c r="C1527" s="7"/>
      <c r="D1527" s="7"/>
      <c r="E1527" s="7"/>
      <c r="F1527" s="484"/>
      <c r="G1527" s="481"/>
      <c r="H1527" s="481"/>
      <c r="I1527" s="481"/>
      <c r="J1527" s="481"/>
      <c r="K1527" s="522"/>
    </row>
    <row r="1528" spans="1:11" ht="15" customHeight="1">
      <c r="A1528" s="40"/>
      <c r="B1528" s="514" t="s">
        <v>155</v>
      </c>
      <c r="C1528" s="514"/>
      <c r="D1528" s="514"/>
      <c r="E1528" s="515"/>
      <c r="F1528" s="497"/>
      <c r="G1528" s="483"/>
      <c r="H1528" s="483"/>
      <c r="I1528" s="483"/>
      <c r="J1528" s="483"/>
      <c r="K1528" s="522"/>
    </row>
    <row r="1529" spans="1:11">
      <c r="A1529" s="41"/>
      <c r="B1529" s="516"/>
      <c r="C1529" s="516"/>
      <c r="D1529" s="516"/>
      <c r="E1529" s="517"/>
      <c r="F1529" s="485"/>
      <c r="G1529" s="482"/>
      <c r="H1529" s="482"/>
      <c r="I1529" s="482"/>
      <c r="J1529" s="482"/>
      <c r="K1529" s="522"/>
    </row>
    <row r="1530" spans="1:11">
      <c r="A1530" s="24" t="s">
        <v>145</v>
      </c>
      <c r="B1530" s="42" t="s">
        <v>156</v>
      </c>
      <c r="C1530" s="43"/>
      <c r="D1530" s="43"/>
      <c r="E1530" s="43"/>
      <c r="F1530" s="484"/>
      <c r="G1530" s="481"/>
      <c r="H1530" s="481"/>
      <c r="I1530" s="481"/>
      <c r="J1530" s="481"/>
      <c r="K1530" s="523"/>
    </row>
    <row r="1531" spans="1:11">
      <c r="A1531" s="41"/>
      <c r="B1531" s="44" t="s">
        <v>157</v>
      </c>
      <c r="C1531" s="38"/>
      <c r="D1531" s="38"/>
      <c r="E1531" s="38"/>
      <c r="F1531" s="485"/>
      <c r="G1531" s="482"/>
      <c r="H1531" s="482"/>
      <c r="I1531" s="482"/>
      <c r="J1531" s="482"/>
      <c r="K1531" s="523"/>
    </row>
    <row r="1532" spans="1:11">
      <c r="A1532" s="21" t="s">
        <v>147</v>
      </c>
      <c r="B1532" s="39" t="s">
        <v>158</v>
      </c>
      <c r="F1532" s="484"/>
      <c r="G1532" s="481"/>
      <c r="H1532" s="481"/>
      <c r="I1532" s="481"/>
      <c r="J1532" s="481"/>
      <c r="K1532" s="523"/>
    </row>
    <row r="1533" spans="1:11">
      <c r="A1533" s="22"/>
      <c r="B1533" s="44" t="s">
        <v>159</v>
      </c>
      <c r="C1533" s="32"/>
      <c r="D1533" s="32"/>
      <c r="E1533" s="32"/>
      <c r="F1533" s="485"/>
      <c r="G1533" s="482"/>
      <c r="H1533" s="482"/>
      <c r="I1533" s="482"/>
      <c r="J1533" s="482"/>
      <c r="K1533" s="523"/>
    </row>
    <row r="1534" spans="1:11">
      <c r="A1534" s="21" t="s">
        <v>160</v>
      </c>
      <c r="B1534" s="39" t="s">
        <v>161</v>
      </c>
      <c r="F1534" s="484"/>
      <c r="G1534" s="481"/>
      <c r="H1534" s="481"/>
      <c r="I1534" s="481"/>
      <c r="J1534" s="481"/>
      <c r="K1534" s="523"/>
    </row>
    <row r="1535" spans="1:11">
      <c r="A1535" s="22"/>
      <c r="B1535" s="31" t="s">
        <v>162</v>
      </c>
      <c r="C1535" s="32"/>
      <c r="D1535" s="32"/>
      <c r="E1535" s="32"/>
      <c r="F1535" s="485"/>
      <c r="G1535" s="482"/>
      <c r="H1535" s="482"/>
      <c r="I1535" s="482"/>
      <c r="J1535" s="482"/>
      <c r="K1535" s="523"/>
    </row>
    <row r="1536" spans="1:11">
      <c r="A1536" s="21" t="s">
        <v>163</v>
      </c>
      <c r="B1536" s="39" t="s">
        <v>164</v>
      </c>
      <c r="F1536" s="484"/>
      <c r="G1536" s="481"/>
      <c r="H1536" s="481"/>
      <c r="I1536" s="481"/>
      <c r="J1536" s="481"/>
      <c r="K1536" s="523"/>
    </row>
    <row r="1537" spans="1:11">
      <c r="A1537" s="45"/>
      <c r="B1537" s="44" t="s">
        <v>165</v>
      </c>
      <c r="C1537" s="32"/>
      <c r="D1537" s="32"/>
      <c r="E1537" s="32"/>
      <c r="F1537" s="485"/>
      <c r="G1537" s="482"/>
      <c r="H1537" s="482"/>
      <c r="I1537" s="482"/>
      <c r="J1537" s="482"/>
      <c r="K1537" s="523"/>
    </row>
    <row r="1538" spans="1:11" ht="15" customHeight="1">
      <c r="A1538" s="498">
        <v>9</v>
      </c>
      <c r="B1538" s="512" t="s">
        <v>166</v>
      </c>
      <c r="C1538" s="512"/>
      <c r="D1538" s="512"/>
      <c r="E1538" s="512"/>
      <c r="F1538" s="484"/>
      <c r="G1538" s="481"/>
      <c r="H1538" s="481"/>
      <c r="I1538" s="481"/>
      <c r="J1538" s="481"/>
      <c r="K1538" s="481"/>
    </row>
    <row r="1539" spans="1:11">
      <c r="A1539" s="500"/>
      <c r="B1539" s="513"/>
      <c r="C1539" s="513"/>
      <c r="D1539" s="513"/>
      <c r="E1539" s="513"/>
      <c r="F1539" s="485"/>
      <c r="G1539" s="482"/>
      <c r="H1539" s="482"/>
      <c r="I1539" s="482"/>
      <c r="J1539" s="482"/>
      <c r="K1539" s="482"/>
    </row>
    <row r="1540" spans="1:11" ht="30" customHeight="1">
      <c r="A1540" s="26">
        <v>10</v>
      </c>
      <c r="B1540" s="46" t="s">
        <v>167</v>
      </c>
      <c r="C1540" s="28"/>
      <c r="D1540" s="28"/>
      <c r="E1540" s="28"/>
      <c r="F1540" s="33"/>
      <c r="G1540" s="34"/>
      <c r="H1540" s="34"/>
      <c r="I1540" s="34"/>
      <c r="J1540" s="34"/>
      <c r="K1540" s="34"/>
    </row>
    <row r="1541" spans="1:11" ht="21.75" customHeight="1">
      <c r="A1541" s="506" t="s">
        <v>85</v>
      </c>
      <c r="B1541" s="507"/>
      <c r="C1541" s="18"/>
      <c r="D1541" s="18"/>
      <c r="E1541" s="18"/>
      <c r="F1541" s="48"/>
      <c r="G1541" s="34"/>
      <c r="H1541" s="34"/>
      <c r="I1541" s="34"/>
      <c r="J1541" s="34"/>
      <c r="K1541" s="59"/>
    </row>
    <row r="1542" spans="1:11">
      <c r="A1542" s="45"/>
      <c r="B1542" s="32" t="s">
        <v>168</v>
      </c>
      <c r="C1542" s="32"/>
      <c r="D1542" s="32"/>
      <c r="E1542" s="32"/>
      <c r="F1542" s="33"/>
      <c r="G1542" s="34"/>
      <c r="H1542" s="34"/>
      <c r="I1542" s="34"/>
      <c r="J1542" s="34"/>
      <c r="K1542" s="59"/>
    </row>
    <row r="1543" spans="1:11" ht="30" customHeight="1">
      <c r="A1543" s="26">
        <v>1</v>
      </c>
      <c r="B1543" s="27" t="s">
        <v>169</v>
      </c>
      <c r="C1543" s="28"/>
      <c r="D1543" s="28"/>
      <c r="E1543" s="28"/>
      <c r="F1543" s="33"/>
      <c r="G1543" s="34"/>
      <c r="H1543" s="34"/>
      <c r="I1543" s="34"/>
      <c r="J1543" s="34"/>
      <c r="K1543" s="34"/>
    </row>
    <row r="1544" spans="1:11" ht="30" customHeight="1">
      <c r="A1544" s="26">
        <v>2</v>
      </c>
      <c r="B1544" s="27" t="s">
        <v>170</v>
      </c>
      <c r="C1544" s="28"/>
      <c r="D1544" s="28"/>
      <c r="E1544" s="28"/>
      <c r="F1544" s="33"/>
      <c r="G1544" s="34"/>
      <c r="H1544" s="34"/>
      <c r="I1544" s="34"/>
      <c r="J1544" s="34"/>
      <c r="K1544" s="34"/>
    </row>
    <row r="1545" spans="1:11">
      <c r="A1545" s="49"/>
      <c r="B1545" s="50" t="s">
        <v>171</v>
      </c>
      <c r="C1545" s="28"/>
      <c r="D1545" s="28"/>
      <c r="E1545" s="28"/>
      <c r="F1545" s="33"/>
      <c r="G1545" s="34"/>
      <c r="H1545" s="34"/>
      <c r="I1545" s="34"/>
      <c r="J1545" s="34"/>
      <c r="K1545" s="34"/>
    </row>
    <row r="1561" spans="1:11">
      <c r="A1561" s="486">
        <f>'Bid-Summary'!B294</f>
        <v>0</v>
      </c>
      <c r="B1561" s="486"/>
      <c r="C1561" s="487">
        <f>'Bid-Summary'!C295</f>
        <v>0</v>
      </c>
      <c r="D1561" s="487"/>
      <c r="E1561" s="487"/>
      <c r="F1561" s="487"/>
      <c r="G1561" s="487"/>
      <c r="H1561" s="487"/>
      <c r="I1561" s="487"/>
      <c r="J1561" s="488"/>
      <c r="K1561" s="54">
        <f>'Bid-Summary'!D294</f>
        <v>0</v>
      </c>
    </row>
    <row r="1562" spans="1:11" ht="21.75" customHeight="1">
      <c r="A1562" s="489" t="s">
        <v>71</v>
      </c>
      <c r="B1562" s="490"/>
      <c r="C1562" s="18"/>
      <c r="D1562" s="18"/>
      <c r="E1562" s="18"/>
      <c r="F1562" s="20">
        <f>'Bid-Summary'!B299</f>
        <v>0</v>
      </c>
      <c r="G1562" s="20">
        <f>'Bid-Summary'!B300</f>
        <v>0</v>
      </c>
      <c r="H1562" s="20"/>
      <c r="I1562" s="61"/>
      <c r="J1562" s="20"/>
      <c r="K1562" s="62"/>
    </row>
    <row r="1563" spans="1:11">
      <c r="A1563" s="499">
        <v>1</v>
      </c>
      <c r="B1563" s="508" t="s">
        <v>136</v>
      </c>
      <c r="C1563" s="508"/>
      <c r="D1563" s="508"/>
      <c r="E1563" s="509"/>
      <c r="F1563" s="504"/>
      <c r="G1563" s="481"/>
      <c r="H1563" s="481"/>
      <c r="I1563" s="481"/>
      <c r="J1563" s="481"/>
      <c r="K1563" s="522"/>
    </row>
    <row r="1564" spans="1:11" ht="18.75" customHeight="1">
      <c r="A1564" s="500"/>
      <c r="B1564" s="510"/>
      <c r="C1564" s="510"/>
      <c r="D1564" s="510"/>
      <c r="E1564" s="511"/>
      <c r="F1564" s="505"/>
      <c r="G1564" s="482"/>
      <c r="H1564" s="482"/>
      <c r="I1564" s="482"/>
      <c r="J1564" s="482"/>
      <c r="K1564" s="522"/>
    </row>
    <row r="1565" spans="1:11" ht="15" customHeight="1">
      <c r="A1565" s="498">
        <v>2</v>
      </c>
      <c r="B1565" s="508" t="s">
        <v>137</v>
      </c>
      <c r="C1565" s="508"/>
      <c r="D1565" s="508"/>
      <c r="E1565" s="509"/>
      <c r="F1565" s="484"/>
      <c r="G1565" s="481"/>
      <c r="H1565" s="481"/>
      <c r="I1565" s="481"/>
      <c r="J1565" s="481"/>
      <c r="K1565" s="522"/>
    </row>
    <row r="1566" spans="1:11">
      <c r="A1566" s="499"/>
      <c r="B1566" s="518"/>
      <c r="C1566" s="518"/>
      <c r="D1566" s="518"/>
      <c r="E1566" s="519"/>
      <c r="F1566" s="497"/>
      <c r="G1566" s="483"/>
      <c r="H1566" s="483"/>
      <c r="I1566" s="483"/>
      <c r="J1566" s="483"/>
      <c r="K1566" s="522"/>
    </row>
    <row r="1567" spans="1:11" ht="27" customHeight="1">
      <c r="A1567" s="500"/>
      <c r="B1567" s="510"/>
      <c r="C1567" s="510"/>
      <c r="D1567" s="510"/>
      <c r="E1567" s="511"/>
      <c r="F1567" s="485"/>
      <c r="G1567" s="482"/>
      <c r="H1567" s="482"/>
      <c r="I1567" s="482"/>
      <c r="J1567" s="482"/>
      <c r="K1567" s="522"/>
    </row>
    <row r="1568" spans="1:11" ht="15" customHeight="1">
      <c r="A1568" s="498">
        <v>3</v>
      </c>
      <c r="B1568" s="508" t="s">
        <v>138</v>
      </c>
      <c r="C1568" s="508"/>
      <c r="D1568" s="508"/>
      <c r="E1568" s="509"/>
      <c r="F1568" s="484"/>
      <c r="G1568" s="481"/>
      <c r="H1568" s="481"/>
      <c r="I1568" s="481"/>
      <c r="J1568" s="481"/>
      <c r="K1568" s="522"/>
    </row>
    <row r="1569" spans="1:11">
      <c r="A1569" s="499"/>
      <c r="B1569" s="518"/>
      <c r="C1569" s="518"/>
      <c r="D1569" s="518"/>
      <c r="E1569" s="519"/>
      <c r="F1569" s="497"/>
      <c r="G1569" s="483"/>
      <c r="H1569" s="483"/>
      <c r="I1569" s="483"/>
      <c r="J1569" s="483"/>
      <c r="K1569" s="522"/>
    </row>
    <row r="1570" spans="1:11" ht="60" customHeight="1">
      <c r="A1570" s="500"/>
      <c r="B1570" s="510"/>
      <c r="C1570" s="510"/>
      <c r="D1570" s="510"/>
      <c r="E1570" s="511"/>
      <c r="F1570" s="485"/>
      <c r="G1570" s="482"/>
      <c r="H1570" s="482"/>
      <c r="I1570" s="482"/>
      <c r="J1570" s="482"/>
      <c r="K1570" s="522"/>
    </row>
    <row r="1571" spans="1:11" ht="15" customHeight="1">
      <c r="A1571" s="501">
        <v>4</v>
      </c>
      <c r="B1571" s="508" t="s">
        <v>139</v>
      </c>
      <c r="C1571" s="508"/>
      <c r="D1571" s="508"/>
      <c r="E1571" s="509"/>
      <c r="F1571" s="484"/>
      <c r="G1571" s="481"/>
      <c r="H1571" s="481"/>
      <c r="I1571" s="481"/>
      <c r="J1571" s="481"/>
      <c r="K1571" s="522"/>
    </row>
    <row r="1572" spans="1:11">
      <c r="A1572" s="502"/>
      <c r="B1572" s="518"/>
      <c r="C1572" s="518"/>
      <c r="D1572" s="518"/>
      <c r="E1572" s="519"/>
      <c r="F1572" s="497"/>
      <c r="G1572" s="483"/>
      <c r="H1572" s="483"/>
      <c r="I1572" s="483"/>
      <c r="J1572" s="483"/>
      <c r="K1572" s="522"/>
    </row>
    <row r="1573" spans="1:11" ht="25.5" customHeight="1">
      <c r="A1573" s="503"/>
      <c r="B1573" s="510"/>
      <c r="C1573" s="510"/>
      <c r="D1573" s="510"/>
      <c r="E1573" s="511"/>
      <c r="F1573" s="485"/>
      <c r="G1573" s="482"/>
      <c r="H1573" s="482"/>
      <c r="I1573" s="482"/>
      <c r="J1573" s="482"/>
      <c r="K1573" s="522"/>
    </row>
    <row r="1574" spans="1:11" ht="10.5" customHeight="1">
      <c r="A1574" s="26">
        <v>5</v>
      </c>
      <c r="B1574" s="27" t="s">
        <v>140</v>
      </c>
      <c r="C1574" s="28"/>
      <c r="D1574" s="28"/>
      <c r="E1574" s="28"/>
      <c r="F1574" s="29"/>
      <c r="G1574" s="30"/>
      <c r="H1574" s="30"/>
      <c r="I1574" s="30"/>
      <c r="J1574" s="30"/>
      <c r="K1574" s="58"/>
    </row>
    <row r="1575" spans="1:11" ht="21" customHeight="1">
      <c r="A1575" s="22" t="s">
        <v>141</v>
      </c>
      <c r="B1575" s="31" t="s">
        <v>142</v>
      </c>
      <c r="C1575" s="32"/>
      <c r="D1575" s="32"/>
      <c r="E1575" s="32"/>
      <c r="F1575" s="33"/>
      <c r="G1575" s="34"/>
      <c r="H1575" s="34"/>
      <c r="I1575" s="34"/>
      <c r="J1575" s="34"/>
      <c r="K1575" s="57"/>
    </row>
    <row r="1576" spans="1:11" ht="20.85" customHeight="1">
      <c r="A1576" s="498" t="s">
        <v>143</v>
      </c>
      <c r="B1576" s="508" t="s">
        <v>144</v>
      </c>
      <c r="C1576" s="508"/>
      <c r="D1576" s="508"/>
      <c r="E1576" s="509"/>
      <c r="F1576" s="484"/>
      <c r="G1576" s="481"/>
      <c r="H1576" s="481"/>
      <c r="I1576" s="481"/>
      <c r="J1576" s="481"/>
      <c r="K1576" s="522"/>
    </row>
    <row r="1577" spans="1:11" ht="6.75" customHeight="1">
      <c r="A1577" s="500"/>
      <c r="B1577" s="510"/>
      <c r="C1577" s="510"/>
      <c r="D1577" s="510"/>
      <c r="E1577" s="511"/>
      <c r="F1577" s="485"/>
      <c r="G1577" s="482"/>
      <c r="H1577" s="482"/>
      <c r="I1577" s="482"/>
      <c r="J1577" s="482"/>
      <c r="K1577" s="522"/>
    </row>
    <row r="1578" spans="1:11" ht="20.85" customHeight="1">
      <c r="A1578" s="26" t="s">
        <v>145</v>
      </c>
      <c r="B1578" s="27" t="s">
        <v>146</v>
      </c>
      <c r="C1578" s="35"/>
      <c r="D1578" s="35"/>
      <c r="E1578" s="35"/>
      <c r="F1578" s="33"/>
      <c r="G1578" s="34"/>
      <c r="H1578" s="34"/>
      <c r="I1578" s="34"/>
      <c r="J1578" s="34"/>
      <c r="K1578" s="57"/>
    </row>
    <row r="1579" spans="1:11" ht="20.85" customHeight="1">
      <c r="A1579" s="26" t="s">
        <v>147</v>
      </c>
      <c r="B1579" s="27" t="s">
        <v>148</v>
      </c>
      <c r="C1579" s="35"/>
      <c r="D1579" s="35"/>
      <c r="E1579" s="35"/>
      <c r="F1579" s="33"/>
      <c r="G1579" s="34"/>
      <c r="H1579" s="34"/>
      <c r="I1579" s="34"/>
      <c r="J1579" s="34"/>
      <c r="K1579" s="57"/>
    </row>
    <row r="1580" spans="1:11" ht="15" customHeight="1">
      <c r="A1580" s="501">
        <v>6</v>
      </c>
      <c r="B1580" s="508" t="s">
        <v>149</v>
      </c>
      <c r="C1580" s="508"/>
      <c r="D1580" s="508"/>
      <c r="E1580" s="509"/>
      <c r="F1580" s="484"/>
      <c r="G1580" s="481"/>
      <c r="H1580" s="481"/>
      <c r="I1580" s="481"/>
      <c r="J1580" s="481"/>
      <c r="K1580" s="522"/>
    </row>
    <row r="1581" spans="1:11">
      <c r="A1581" s="503"/>
      <c r="B1581" s="510"/>
      <c r="C1581" s="510"/>
      <c r="D1581" s="510"/>
      <c r="E1581" s="511"/>
      <c r="F1581" s="485"/>
      <c r="G1581" s="482"/>
      <c r="H1581" s="482"/>
      <c r="I1581" s="482"/>
      <c r="J1581" s="482"/>
      <c r="K1581" s="522"/>
    </row>
    <row r="1582" spans="1:11" ht="15" customHeight="1">
      <c r="A1582" s="501">
        <v>7</v>
      </c>
      <c r="B1582" s="508" t="s">
        <v>150</v>
      </c>
      <c r="C1582" s="508"/>
      <c r="D1582" s="508"/>
      <c r="E1582" s="509"/>
      <c r="F1582" s="484"/>
      <c r="G1582" s="481"/>
      <c r="H1582" s="481"/>
      <c r="I1582" s="481"/>
      <c r="J1582" s="481"/>
      <c r="K1582" s="522"/>
    </row>
    <row r="1583" spans="1:11" ht="16.5" customHeight="1">
      <c r="A1583" s="503"/>
      <c r="B1583" s="510"/>
      <c r="C1583" s="510"/>
      <c r="D1583" s="510"/>
      <c r="E1583" s="511"/>
      <c r="F1583" s="485"/>
      <c r="G1583" s="482"/>
      <c r="H1583" s="482"/>
      <c r="I1583" s="482"/>
      <c r="J1583" s="482"/>
      <c r="K1583" s="522"/>
    </row>
    <row r="1584" spans="1:11" ht="9" customHeight="1">
      <c r="A1584" s="26">
        <v>8</v>
      </c>
      <c r="B1584" s="27" t="s">
        <v>151</v>
      </c>
      <c r="C1584" s="35"/>
      <c r="D1584" s="35"/>
      <c r="E1584" s="35"/>
      <c r="F1584" s="29"/>
      <c r="G1584" s="30"/>
      <c r="H1584" s="30"/>
      <c r="I1584" s="30"/>
      <c r="J1584" s="30"/>
      <c r="K1584" s="58"/>
    </row>
    <row r="1585" spans="1:11" ht="15" customHeight="1">
      <c r="A1585" s="21" t="s">
        <v>141</v>
      </c>
      <c r="B1585" s="36" t="s">
        <v>152</v>
      </c>
      <c r="C1585" s="7"/>
      <c r="D1585" s="7"/>
      <c r="E1585" s="7"/>
      <c r="F1585" s="484"/>
      <c r="G1585" s="481"/>
      <c r="H1585" s="481"/>
      <c r="I1585" s="481"/>
      <c r="J1585" s="481"/>
      <c r="K1585" s="522"/>
    </row>
    <row r="1586" spans="1:11">
      <c r="A1586" s="22"/>
      <c r="B1586" s="37" t="s">
        <v>153</v>
      </c>
      <c r="C1586" s="38"/>
      <c r="D1586" s="38"/>
      <c r="E1586" s="38"/>
      <c r="F1586" s="485"/>
      <c r="G1586" s="482"/>
      <c r="H1586" s="482"/>
      <c r="I1586" s="482"/>
      <c r="J1586" s="482"/>
      <c r="K1586" s="522"/>
    </row>
    <row r="1587" spans="1:11">
      <c r="A1587" s="21" t="s">
        <v>143</v>
      </c>
      <c r="B1587" s="39" t="s">
        <v>154</v>
      </c>
      <c r="C1587" s="7"/>
      <c r="D1587" s="7"/>
      <c r="E1587" s="7"/>
      <c r="F1587" s="484"/>
      <c r="G1587" s="481"/>
      <c r="H1587" s="481"/>
      <c r="I1587" s="481"/>
      <c r="J1587" s="481"/>
      <c r="K1587" s="522"/>
    </row>
    <row r="1588" spans="1:11" ht="15" customHeight="1">
      <c r="A1588" s="40"/>
      <c r="B1588" s="514" t="s">
        <v>155</v>
      </c>
      <c r="C1588" s="514"/>
      <c r="D1588" s="514"/>
      <c r="E1588" s="515"/>
      <c r="F1588" s="497"/>
      <c r="G1588" s="483"/>
      <c r="H1588" s="483"/>
      <c r="I1588" s="483"/>
      <c r="J1588" s="483"/>
      <c r="K1588" s="522"/>
    </row>
    <row r="1589" spans="1:11">
      <c r="A1589" s="41"/>
      <c r="B1589" s="516"/>
      <c r="C1589" s="516"/>
      <c r="D1589" s="516"/>
      <c r="E1589" s="517"/>
      <c r="F1589" s="485"/>
      <c r="G1589" s="482"/>
      <c r="H1589" s="482"/>
      <c r="I1589" s="482"/>
      <c r="J1589" s="482"/>
      <c r="K1589" s="522"/>
    </row>
    <row r="1590" spans="1:11">
      <c r="A1590" s="24" t="s">
        <v>145</v>
      </c>
      <c r="B1590" s="42" t="s">
        <v>156</v>
      </c>
      <c r="C1590" s="43"/>
      <c r="D1590" s="43"/>
      <c r="E1590" s="43"/>
      <c r="F1590" s="484"/>
      <c r="G1590" s="481"/>
      <c r="H1590" s="481"/>
      <c r="I1590" s="481"/>
      <c r="J1590" s="481"/>
      <c r="K1590" s="523"/>
    </row>
    <row r="1591" spans="1:11">
      <c r="A1591" s="41"/>
      <c r="B1591" s="44" t="s">
        <v>157</v>
      </c>
      <c r="C1591" s="38"/>
      <c r="D1591" s="38"/>
      <c r="E1591" s="38"/>
      <c r="F1591" s="485"/>
      <c r="G1591" s="482"/>
      <c r="H1591" s="482"/>
      <c r="I1591" s="482"/>
      <c r="J1591" s="482"/>
      <c r="K1591" s="523"/>
    </row>
    <row r="1592" spans="1:11">
      <c r="A1592" s="21" t="s">
        <v>147</v>
      </c>
      <c r="B1592" s="39" t="s">
        <v>158</v>
      </c>
      <c r="F1592" s="484"/>
      <c r="G1592" s="481"/>
      <c r="H1592" s="481"/>
      <c r="I1592" s="481"/>
      <c r="J1592" s="481"/>
      <c r="K1592" s="523"/>
    </row>
    <row r="1593" spans="1:11">
      <c r="A1593" s="22"/>
      <c r="B1593" s="44" t="s">
        <v>159</v>
      </c>
      <c r="C1593" s="32"/>
      <c r="D1593" s="32"/>
      <c r="E1593" s="32"/>
      <c r="F1593" s="485"/>
      <c r="G1593" s="482"/>
      <c r="H1593" s="482"/>
      <c r="I1593" s="482"/>
      <c r="J1593" s="482"/>
      <c r="K1593" s="523"/>
    </row>
    <row r="1594" spans="1:11">
      <c r="A1594" s="21" t="s">
        <v>160</v>
      </c>
      <c r="B1594" s="39" t="s">
        <v>161</v>
      </c>
      <c r="F1594" s="484"/>
      <c r="G1594" s="481"/>
      <c r="H1594" s="481"/>
      <c r="I1594" s="481"/>
      <c r="J1594" s="481"/>
      <c r="K1594" s="523"/>
    </row>
    <row r="1595" spans="1:11">
      <c r="A1595" s="22"/>
      <c r="B1595" s="31" t="s">
        <v>162</v>
      </c>
      <c r="C1595" s="32"/>
      <c r="D1595" s="32"/>
      <c r="E1595" s="32"/>
      <c r="F1595" s="485"/>
      <c r="G1595" s="482"/>
      <c r="H1595" s="482"/>
      <c r="I1595" s="482"/>
      <c r="J1595" s="482"/>
      <c r="K1595" s="523"/>
    </row>
    <row r="1596" spans="1:11">
      <c r="A1596" s="21" t="s">
        <v>163</v>
      </c>
      <c r="B1596" s="39" t="s">
        <v>164</v>
      </c>
      <c r="F1596" s="484"/>
      <c r="G1596" s="481"/>
      <c r="H1596" s="481"/>
      <c r="I1596" s="481"/>
      <c r="J1596" s="481"/>
      <c r="K1596" s="523"/>
    </row>
    <row r="1597" spans="1:11">
      <c r="A1597" s="45"/>
      <c r="B1597" s="44" t="s">
        <v>165</v>
      </c>
      <c r="C1597" s="32"/>
      <c r="D1597" s="32"/>
      <c r="E1597" s="32"/>
      <c r="F1597" s="485"/>
      <c r="G1597" s="482"/>
      <c r="H1597" s="482"/>
      <c r="I1597" s="482"/>
      <c r="J1597" s="482"/>
      <c r="K1597" s="523"/>
    </row>
    <row r="1598" spans="1:11" ht="15" customHeight="1">
      <c r="A1598" s="498">
        <v>9</v>
      </c>
      <c r="B1598" s="512" t="s">
        <v>166</v>
      </c>
      <c r="C1598" s="512"/>
      <c r="D1598" s="512"/>
      <c r="E1598" s="512"/>
      <c r="F1598" s="484"/>
      <c r="G1598" s="481"/>
      <c r="H1598" s="481"/>
      <c r="I1598" s="481"/>
      <c r="J1598" s="481"/>
      <c r="K1598" s="481"/>
    </row>
    <row r="1599" spans="1:11">
      <c r="A1599" s="500"/>
      <c r="B1599" s="513"/>
      <c r="C1599" s="513"/>
      <c r="D1599" s="513"/>
      <c r="E1599" s="513"/>
      <c r="F1599" s="485"/>
      <c r="G1599" s="482"/>
      <c r="H1599" s="482"/>
      <c r="I1599" s="482"/>
      <c r="J1599" s="482"/>
      <c r="K1599" s="482"/>
    </row>
    <row r="1600" spans="1:11" ht="30" customHeight="1">
      <c r="A1600" s="26">
        <v>10</v>
      </c>
      <c r="B1600" s="46" t="s">
        <v>167</v>
      </c>
      <c r="C1600" s="28"/>
      <c r="D1600" s="28"/>
      <c r="E1600" s="28"/>
      <c r="F1600" s="33"/>
      <c r="G1600" s="34"/>
      <c r="H1600" s="34"/>
      <c r="I1600" s="34"/>
      <c r="J1600" s="34"/>
      <c r="K1600" s="34"/>
    </row>
    <row r="1601" spans="1:11" ht="21.75" customHeight="1">
      <c r="A1601" s="506" t="s">
        <v>85</v>
      </c>
      <c r="B1601" s="507"/>
      <c r="C1601" s="18"/>
      <c r="D1601" s="18"/>
      <c r="E1601" s="18"/>
      <c r="F1601" s="48"/>
      <c r="G1601" s="34"/>
      <c r="H1601" s="34"/>
      <c r="I1601" s="34"/>
      <c r="J1601" s="34"/>
      <c r="K1601" s="59"/>
    </row>
    <row r="1602" spans="1:11">
      <c r="A1602" s="45"/>
      <c r="B1602" s="32" t="s">
        <v>168</v>
      </c>
      <c r="C1602" s="32"/>
      <c r="D1602" s="32"/>
      <c r="E1602" s="32"/>
      <c r="F1602" s="33"/>
      <c r="G1602" s="34"/>
      <c r="H1602" s="34"/>
      <c r="I1602" s="34"/>
      <c r="J1602" s="34"/>
      <c r="K1602" s="59"/>
    </row>
    <row r="1603" spans="1:11" ht="30" customHeight="1">
      <c r="A1603" s="26">
        <v>1</v>
      </c>
      <c r="B1603" s="27" t="s">
        <v>169</v>
      </c>
      <c r="C1603" s="28"/>
      <c r="D1603" s="28"/>
      <c r="E1603" s="28"/>
      <c r="F1603" s="33"/>
      <c r="G1603" s="34"/>
      <c r="H1603" s="34"/>
      <c r="I1603" s="34"/>
      <c r="J1603" s="34"/>
      <c r="K1603" s="34"/>
    </row>
    <row r="1604" spans="1:11" ht="30" customHeight="1">
      <c r="A1604" s="26">
        <v>2</v>
      </c>
      <c r="B1604" s="27" t="s">
        <v>170</v>
      </c>
      <c r="C1604" s="28"/>
      <c r="D1604" s="28"/>
      <c r="E1604" s="28"/>
      <c r="F1604" s="33"/>
      <c r="G1604" s="34"/>
      <c r="H1604" s="34"/>
      <c r="I1604" s="34"/>
      <c r="J1604" s="34"/>
      <c r="K1604" s="34"/>
    </row>
    <row r="1605" spans="1:11">
      <c r="A1605" s="49"/>
      <c r="B1605" s="50" t="s">
        <v>171</v>
      </c>
      <c r="C1605" s="28"/>
      <c r="D1605" s="28"/>
      <c r="E1605" s="28"/>
      <c r="F1605" s="33"/>
      <c r="G1605" s="34"/>
      <c r="H1605" s="34"/>
      <c r="I1605" s="34"/>
      <c r="J1605" s="34"/>
      <c r="K1605" s="34"/>
    </row>
    <row r="1621" spans="1:11">
      <c r="A1621" s="486">
        <f>'Bid-Summary'!B305</f>
        <v>0</v>
      </c>
      <c r="B1621" s="486"/>
      <c r="C1621" s="487">
        <f>'Bid-Summary'!C306</f>
        <v>0</v>
      </c>
      <c r="D1621" s="487"/>
      <c r="E1621" s="487"/>
      <c r="F1621" s="487"/>
      <c r="G1621" s="487"/>
      <c r="H1621" s="487"/>
      <c r="I1621" s="487"/>
      <c r="J1621" s="488"/>
      <c r="K1621" s="54">
        <f>'Bid-Summary'!D305</f>
        <v>0</v>
      </c>
    </row>
    <row r="1622" spans="1:11" ht="21.75" customHeight="1">
      <c r="A1622" s="489" t="s">
        <v>71</v>
      </c>
      <c r="B1622" s="490"/>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99">
        <v>1</v>
      </c>
      <c r="B1623" s="508" t="s">
        <v>136</v>
      </c>
      <c r="C1623" s="508"/>
      <c r="D1623" s="508"/>
      <c r="E1623" s="509"/>
      <c r="F1623" s="504"/>
      <c r="G1623" s="481"/>
      <c r="H1623" s="481"/>
      <c r="I1623" s="481"/>
      <c r="J1623" s="481"/>
      <c r="K1623" s="522"/>
    </row>
    <row r="1624" spans="1:11" ht="18.75" customHeight="1">
      <c r="A1624" s="500"/>
      <c r="B1624" s="510"/>
      <c r="C1624" s="510"/>
      <c r="D1624" s="510"/>
      <c r="E1624" s="511"/>
      <c r="F1624" s="505"/>
      <c r="G1624" s="482"/>
      <c r="H1624" s="482"/>
      <c r="I1624" s="482"/>
      <c r="J1624" s="482"/>
      <c r="K1624" s="522"/>
    </row>
    <row r="1625" spans="1:11" ht="15" customHeight="1">
      <c r="A1625" s="498">
        <v>2</v>
      </c>
      <c r="B1625" s="508" t="s">
        <v>137</v>
      </c>
      <c r="C1625" s="508"/>
      <c r="D1625" s="508"/>
      <c r="E1625" s="509"/>
      <c r="F1625" s="484"/>
      <c r="G1625" s="481"/>
      <c r="H1625" s="481"/>
      <c r="I1625" s="481"/>
      <c r="J1625" s="481"/>
      <c r="K1625" s="522"/>
    </row>
    <row r="1626" spans="1:11">
      <c r="A1626" s="499"/>
      <c r="B1626" s="518"/>
      <c r="C1626" s="518"/>
      <c r="D1626" s="518"/>
      <c r="E1626" s="519"/>
      <c r="F1626" s="497"/>
      <c r="G1626" s="483"/>
      <c r="H1626" s="483"/>
      <c r="I1626" s="483"/>
      <c r="J1626" s="483"/>
      <c r="K1626" s="522"/>
    </row>
    <row r="1627" spans="1:11" ht="27" customHeight="1">
      <c r="A1627" s="500"/>
      <c r="B1627" s="510"/>
      <c r="C1627" s="510"/>
      <c r="D1627" s="510"/>
      <c r="E1627" s="511"/>
      <c r="F1627" s="485"/>
      <c r="G1627" s="482"/>
      <c r="H1627" s="482"/>
      <c r="I1627" s="482"/>
      <c r="J1627" s="482"/>
      <c r="K1627" s="522"/>
    </row>
    <row r="1628" spans="1:11" ht="15" customHeight="1">
      <c r="A1628" s="498">
        <v>3</v>
      </c>
      <c r="B1628" s="508" t="s">
        <v>138</v>
      </c>
      <c r="C1628" s="508"/>
      <c r="D1628" s="508"/>
      <c r="E1628" s="509"/>
      <c r="F1628" s="484"/>
      <c r="G1628" s="481"/>
      <c r="H1628" s="481"/>
      <c r="I1628" s="481"/>
      <c r="J1628" s="481"/>
      <c r="K1628" s="522"/>
    </row>
    <row r="1629" spans="1:11">
      <c r="A1629" s="499"/>
      <c r="B1629" s="518"/>
      <c r="C1629" s="518"/>
      <c r="D1629" s="518"/>
      <c r="E1629" s="519"/>
      <c r="F1629" s="497"/>
      <c r="G1629" s="483"/>
      <c r="H1629" s="483"/>
      <c r="I1629" s="483"/>
      <c r="J1629" s="483"/>
      <c r="K1629" s="522"/>
    </row>
    <row r="1630" spans="1:11" ht="60" customHeight="1">
      <c r="A1630" s="500"/>
      <c r="B1630" s="510"/>
      <c r="C1630" s="510"/>
      <c r="D1630" s="510"/>
      <c r="E1630" s="511"/>
      <c r="F1630" s="485"/>
      <c r="G1630" s="482"/>
      <c r="H1630" s="482"/>
      <c r="I1630" s="482"/>
      <c r="J1630" s="482"/>
      <c r="K1630" s="522"/>
    </row>
    <row r="1631" spans="1:11" ht="15" customHeight="1">
      <c r="A1631" s="501">
        <v>4</v>
      </c>
      <c r="B1631" s="508" t="s">
        <v>139</v>
      </c>
      <c r="C1631" s="508"/>
      <c r="D1631" s="508"/>
      <c r="E1631" s="509"/>
      <c r="F1631" s="484"/>
      <c r="G1631" s="481"/>
      <c r="H1631" s="481"/>
      <c r="I1631" s="481"/>
      <c r="J1631" s="481"/>
      <c r="K1631" s="522"/>
    </row>
    <row r="1632" spans="1:11">
      <c r="A1632" s="502"/>
      <c r="B1632" s="518"/>
      <c r="C1632" s="518"/>
      <c r="D1632" s="518"/>
      <c r="E1632" s="519"/>
      <c r="F1632" s="497"/>
      <c r="G1632" s="483"/>
      <c r="H1632" s="483"/>
      <c r="I1632" s="483"/>
      <c r="J1632" s="483"/>
      <c r="K1632" s="522"/>
    </row>
    <row r="1633" spans="1:11" ht="25.5" customHeight="1">
      <c r="A1633" s="503"/>
      <c r="B1633" s="510"/>
      <c r="C1633" s="510"/>
      <c r="D1633" s="510"/>
      <c r="E1633" s="511"/>
      <c r="F1633" s="485"/>
      <c r="G1633" s="482"/>
      <c r="H1633" s="482"/>
      <c r="I1633" s="482"/>
      <c r="J1633" s="482"/>
      <c r="K1633" s="522"/>
    </row>
    <row r="1634" spans="1:11" ht="10.5" customHeight="1">
      <c r="A1634" s="26">
        <v>5</v>
      </c>
      <c r="B1634" s="27" t="s">
        <v>140</v>
      </c>
      <c r="C1634" s="28"/>
      <c r="D1634" s="28"/>
      <c r="E1634" s="28"/>
      <c r="F1634" s="29"/>
      <c r="G1634" s="30"/>
      <c r="H1634" s="30"/>
      <c r="I1634" s="30"/>
      <c r="J1634" s="30"/>
      <c r="K1634" s="58"/>
    </row>
    <row r="1635" spans="1:11" ht="21" customHeight="1">
      <c r="A1635" s="22" t="s">
        <v>141</v>
      </c>
      <c r="B1635" s="31" t="s">
        <v>142</v>
      </c>
      <c r="C1635" s="32"/>
      <c r="D1635" s="32"/>
      <c r="E1635" s="32"/>
      <c r="F1635" s="33"/>
      <c r="G1635" s="34"/>
      <c r="H1635" s="34"/>
      <c r="I1635" s="34"/>
      <c r="J1635" s="34"/>
      <c r="K1635" s="57"/>
    </row>
    <row r="1636" spans="1:11" ht="20.85" customHeight="1">
      <c r="A1636" s="498" t="s">
        <v>143</v>
      </c>
      <c r="B1636" s="508" t="s">
        <v>144</v>
      </c>
      <c r="C1636" s="508"/>
      <c r="D1636" s="508"/>
      <c r="E1636" s="509"/>
      <c r="F1636" s="484"/>
      <c r="G1636" s="481"/>
      <c r="H1636" s="481"/>
      <c r="I1636" s="481"/>
      <c r="J1636" s="481"/>
      <c r="K1636" s="522"/>
    </row>
    <row r="1637" spans="1:11" ht="6.75" customHeight="1">
      <c r="A1637" s="500"/>
      <c r="B1637" s="510"/>
      <c r="C1637" s="510"/>
      <c r="D1637" s="510"/>
      <c r="E1637" s="511"/>
      <c r="F1637" s="485"/>
      <c r="G1637" s="482"/>
      <c r="H1637" s="482"/>
      <c r="I1637" s="482"/>
      <c r="J1637" s="482"/>
      <c r="K1637" s="522"/>
    </row>
    <row r="1638" spans="1:11" ht="20.85" customHeight="1">
      <c r="A1638" s="26" t="s">
        <v>145</v>
      </c>
      <c r="B1638" s="27" t="s">
        <v>146</v>
      </c>
      <c r="C1638" s="35"/>
      <c r="D1638" s="35"/>
      <c r="E1638" s="35"/>
      <c r="F1638" s="33"/>
      <c r="G1638" s="34"/>
      <c r="H1638" s="34"/>
      <c r="I1638" s="34"/>
      <c r="J1638" s="34"/>
      <c r="K1638" s="57"/>
    </row>
    <row r="1639" spans="1:11" ht="20.85" customHeight="1">
      <c r="A1639" s="26" t="s">
        <v>147</v>
      </c>
      <c r="B1639" s="27" t="s">
        <v>148</v>
      </c>
      <c r="C1639" s="35"/>
      <c r="D1639" s="35"/>
      <c r="E1639" s="35"/>
      <c r="F1639" s="33"/>
      <c r="G1639" s="34"/>
      <c r="H1639" s="34"/>
      <c r="I1639" s="34"/>
      <c r="J1639" s="34"/>
      <c r="K1639" s="57"/>
    </row>
    <row r="1640" spans="1:11" ht="15" customHeight="1">
      <c r="A1640" s="501">
        <v>6</v>
      </c>
      <c r="B1640" s="508" t="s">
        <v>149</v>
      </c>
      <c r="C1640" s="508"/>
      <c r="D1640" s="508"/>
      <c r="E1640" s="509"/>
      <c r="F1640" s="484"/>
      <c r="G1640" s="481"/>
      <c r="H1640" s="481"/>
      <c r="I1640" s="481"/>
      <c r="J1640" s="481"/>
      <c r="K1640" s="522"/>
    </row>
    <row r="1641" spans="1:11">
      <c r="A1641" s="503"/>
      <c r="B1641" s="510"/>
      <c r="C1641" s="510"/>
      <c r="D1641" s="510"/>
      <c r="E1641" s="511"/>
      <c r="F1641" s="485"/>
      <c r="G1641" s="482"/>
      <c r="H1641" s="482"/>
      <c r="I1641" s="482"/>
      <c r="J1641" s="482"/>
      <c r="K1641" s="522"/>
    </row>
    <row r="1642" spans="1:11" ht="15" customHeight="1">
      <c r="A1642" s="501">
        <v>7</v>
      </c>
      <c r="B1642" s="508" t="s">
        <v>150</v>
      </c>
      <c r="C1642" s="508"/>
      <c r="D1642" s="508"/>
      <c r="E1642" s="509"/>
      <c r="F1642" s="484"/>
      <c r="G1642" s="481"/>
      <c r="H1642" s="481"/>
      <c r="I1642" s="481"/>
      <c r="J1642" s="481"/>
      <c r="K1642" s="522"/>
    </row>
    <row r="1643" spans="1:11" ht="16.5" customHeight="1">
      <c r="A1643" s="503"/>
      <c r="B1643" s="510"/>
      <c r="C1643" s="510"/>
      <c r="D1643" s="510"/>
      <c r="E1643" s="511"/>
      <c r="F1643" s="485"/>
      <c r="G1643" s="482"/>
      <c r="H1643" s="482"/>
      <c r="I1643" s="482"/>
      <c r="J1643" s="482"/>
      <c r="K1643" s="522"/>
    </row>
    <row r="1644" spans="1:11" ht="9" customHeight="1">
      <c r="A1644" s="26">
        <v>8</v>
      </c>
      <c r="B1644" s="27" t="s">
        <v>151</v>
      </c>
      <c r="C1644" s="35"/>
      <c r="D1644" s="35"/>
      <c r="E1644" s="35"/>
      <c r="F1644" s="29"/>
      <c r="G1644" s="30"/>
      <c r="H1644" s="30"/>
      <c r="I1644" s="30"/>
      <c r="J1644" s="30"/>
      <c r="K1644" s="58"/>
    </row>
    <row r="1645" spans="1:11" ht="15" customHeight="1">
      <c r="A1645" s="21" t="s">
        <v>141</v>
      </c>
      <c r="B1645" s="36" t="s">
        <v>152</v>
      </c>
      <c r="C1645" s="7"/>
      <c r="D1645" s="7"/>
      <c r="E1645" s="7"/>
      <c r="F1645" s="484"/>
      <c r="G1645" s="481"/>
      <c r="H1645" s="481"/>
      <c r="I1645" s="481"/>
      <c r="J1645" s="481"/>
      <c r="K1645" s="522"/>
    </row>
    <row r="1646" spans="1:11">
      <c r="A1646" s="22"/>
      <c r="B1646" s="37" t="s">
        <v>153</v>
      </c>
      <c r="C1646" s="38"/>
      <c r="D1646" s="38"/>
      <c r="E1646" s="38"/>
      <c r="F1646" s="485"/>
      <c r="G1646" s="482"/>
      <c r="H1646" s="482"/>
      <c r="I1646" s="482"/>
      <c r="J1646" s="482"/>
      <c r="K1646" s="522"/>
    </row>
    <row r="1647" spans="1:11">
      <c r="A1647" s="21" t="s">
        <v>143</v>
      </c>
      <c r="B1647" s="39" t="s">
        <v>154</v>
      </c>
      <c r="C1647" s="7"/>
      <c r="D1647" s="7"/>
      <c r="E1647" s="7"/>
      <c r="F1647" s="484"/>
      <c r="G1647" s="481"/>
      <c r="H1647" s="481"/>
      <c r="I1647" s="481"/>
      <c r="J1647" s="481"/>
      <c r="K1647" s="522"/>
    </row>
    <row r="1648" spans="1:11" ht="15" customHeight="1">
      <c r="A1648" s="40"/>
      <c r="B1648" s="514" t="s">
        <v>155</v>
      </c>
      <c r="C1648" s="514"/>
      <c r="D1648" s="514"/>
      <c r="E1648" s="515"/>
      <c r="F1648" s="497"/>
      <c r="G1648" s="483"/>
      <c r="H1648" s="483"/>
      <c r="I1648" s="483"/>
      <c r="J1648" s="483"/>
      <c r="K1648" s="522"/>
    </row>
    <row r="1649" spans="1:11">
      <c r="A1649" s="41"/>
      <c r="B1649" s="516"/>
      <c r="C1649" s="516"/>
      <c r="D1649" s="516"/>
      <c r="E1649" s="517"/>
      <c r="F1649" s="485"/>
      <c r="G1649" s="482"/>
      <c r="H1649" s="482"/>
      <c r="I1649" s="482"/>
      <c r="J1649" s="482"/>
      <c r="K1649" s="522"/>
    </row>
    <row r="1650" spans="1:11">
      <c r="A1650" s="24" t="s">
        <v>145</v>
      </c>
      <c r="B1650" s="42" t="s">
        <v>156</v>
      </c>
      <c r="C1650" s="43"/>
      <c r="D1650" s="43"/>
      <c r="E1650" s="43"/>
      <c r="F1650" s="484"/>
      <c r="G1650" s="481"/>
      <c r="H1650" s="481"/>
      <c r="I1650" s="481"/>
      <c r="J1650" s="481"/>
      <c r="K1650" s="523"/>
    </row>
    <row r="1651" spans="1:11">
      <c r="A1651" s="41"/>
      <c r="B1651" s="44" t="s">
        <v>157</v>
      </c>
      <c r="C1651" s="38"/>
      <c r="D1651" s="38"/>
      <c r="E1651" s="38"/>
      <c r="F1651" s="485"/>
      <c r="G1651" s="482"/>
      <c r="H1651" s="482"/>
      <c r="I1651" s="482"/>
      <c r="J1651" s="482"/>
      <c r="K1651" s="523"/>
    </row>
    <row r="1652" spans="1:11">
      <c r="A1652" s="21" t="s">
        <v>147</v>
      </c>
      <c r="B1652" s="39" t="s">
        <v>158</v>
      </c>
      <c r="F1652" s="484"/>
      <c r="G1652" s="481"/>
      <c r="H1652" s="481"/>
      <c r="I1652" s="481"/>
      <c r="J1652" s="481"/>
      <c r="K1652" s="523"/>
    </row>
    <row r="1653" spans="1:11">
      <c r="A1653" s="22"/>
      <c r="B1653" s="44" t="s">
        <v>159</v>
      </c>
      <c r="C1653" s="32"/>
      <c r="D1653" s="32"/>
      <c r="E1653" s="32"/>
      <c r="F1653" s="485"/>
      <c r="G1653" s="482"/>
      <c r="H1653" s="482"/>
      <c r="I1653" s="482"/>
      <c r="J1653" s="482"/>
      <c r="K1653" s="523"/>
    </row>
    <row r="1654" spans="1:11">
      <c r="A1654" s="21" t="s">
        <v>160</v>
      </c>
      <c r="B1654" s="39" t="s">
        <v>161</v>
      </c>
      <c r="F1654" s="484"/>
      <c r="G1654" s="481"/>
      <c r="H1654" s="481"/>
      <c r="I1654" s="481"/>
      <c r="J1654" s="481"/>
      <c r="K1654" s="523"/>
    </row>
    <row r="1655" spans="1:11">
      <c r="A1655" s="22"/>
      <c r="B1655" s="31" t="s">
        <v>162</v>
      </c>
      <c r="C1655" s="32"/>
      <c r="D1655" s="32"/>
      <c r="E1655" s="32"/>
      <c r="F1655" s="485"/>
      <c r="G1655" s="482"/>
      <c r="H1655" s="482"/>
      <c r="I1655" s="482"/>
      <c r="J1655" s="482"/>
      <c r="K1655" s="523"/>
    </row>
    <row r="1656" spans="1:11">
      <c r="A1656" s="21" t="s">
        <v>163</v>
      </c>
      <c r="B1656" s="39" t="s">
        <v>164</v>
      </c>
      <c r="F1656" s="484"/>
      <c r="G1656" s="481"/>
      <c r="H1656" s="481"/>
      <c r="I1656" s="481"/>
      <c r="J1656" s="481"/>
      <c r="K1656" s="523"/>
    </row>
    <row r="1657" spans="1:11">
      <c r="A1657" s="45"/>
      <c r="B1657" s="44" t="s">
        <v>165</v>
      </c>
      <c r="C1657" s="32"/>
      <c r="D1657" s="32"/>
      <c r="E1657" s="32"/>
      <c r="F1657" s="485"/>
      <c r="G1657" s="482"/>
      <c r="H1657" s="482"/>
      <c r="I1657" s="482"/>
      <c r="J1657" s="482"/>
      <c r="K1657" s="523"/>
    </row>
    <row r="1658" spans="1:11" ht="15" customHeight="1">
      <c r="A1658" s="498">
        <v>9</v>
      </c>
      <c r="B1658" s="512" t="s">
        <v>166</v>
      </c>
      <c r="C1658" s="512"/>
      <c r="D1658" s="512"/>
      <c r="E1658" s="512"/>
      <c r="F1658" s="484"/>
      <c r="G1658" s="481"/>
      <c r="H1658" s="481"/>
      <c r="I1658" s="481"/>
      <c r="J1658" s="481"/>
      <c r="K1658" s="481"/>
    </row>
    <row r="1659" spans="1:11">
      <c r="A1659" s="500"/>
      <c r="B1659" s="513"/>
      <c r="C1659" s="513"/>
      <c r="D1659" s="513"/>
      <c r="E1659" s="513"/>
      <c r="F1659" s="485"/>
      <c r="G1659" s="482"/>
      <c r="H1659" s="482"/>
      <c r="I1659" s="482"/>
      <c r="J1659" s="482"/>
      <c r="K1659" s="482"/>
    </row>
    <row r="1660" spans="1:11" ht="30" customHeight="1">
      <c r="A1660" s="26">
        <v>10</v>
      </c>
      <c r="B1660" s="46" t="s">
        <v>167</v>
      </c>
      <c r="C1660" s="28"/>
      <c r="D1660" s="28"/>
      <c r="E1660" s="28"/>
      <c r="F1660" s="33"/>
      <c r="G1660" s="34"/>
      <c r="H1660" s="34"/>
      <c r="I1660" s="34"/>
      <c r="J1660" s="34"/>
      <c r="K1660" s="34"/>
    </row>
    <row r="1661" spans="1:11" ht="21.75" customHeight="1">
      <c r="A1661" s="506" t="s">
        <v>85</v>
      </c>
      <c r="B1661" s="507"/>
      <c r="C1661" s="18"/>
      <c r="D1661" s="18"/>
      <c r="E1661" s="18"/>
      <c r="F1661" s="48"/>
      <c r="G1661" s="34"/>
      <c r="H1661" s="34"/>
      <c r="I1661" s="34"/>
      <c r="J1661" s="34"/>
      <c r="K1661" s="59"/>
    </row>
    <row r="1662" spans="1:11">
      <c r="A1662" s="45"/>
      <c r="B1662" s="32" t="s">
        <v>168</v>
      </c>
      <c r="C1662" s="32"/>
      <c r="D1662" s="32"/>
      <c r="E1662" s="32"/>
      <c r="F1662" s="33"/>
      <c r="G1662" s="34"/>
      <c r="H1662" s="34"/>
      <c r="I1662" s="34"/>
      <c r="J1662" s="34"/>
      <c r="K1662" s="59"/>
    </row>
    <row r="1663" spans="1:11" ht="30" customHeight="1">
      <c r="A1663" s="26">
        <v>1</v>
      </c>
      <c r="B1663" s="27" t="s">
        <v>169</v>
      </c>
      <c r="C1663" s="28"/>
      <c r="D1663" s="28"/>
      <c r="E1663" s="28"/>
      <c r="F1663" s="33"/>
      <c r="G1663" s="34"/>
      <c r="H1663" s="34"/>
      <c r="I1663" s="34"/>
      <c r="J1663" s="34"/>
      <c r="K1663" s="34"/>
    </row>
    <row r="1664" spans="1:11" ht="30" customHeight="1">
      <c r="A1664" s="26">
        <v>2</v>
      </c>
      <c r="B1664" s="27" t="s">
        <v>170</v>
      </c>
      <c r="C1664" s="28"/>
      <c r="D1664" s="28"/>
      <c r="E1664" s="28"/>
      <c r="F1664" s="33"/>
      <c r="G1664" s="34"/>
      <c r="H1664" s="34"/>
      <c r="I1664" s="34"/>
      <c r="J1664" s="34"/>
      <c r="K1664" s="34"/>
    </row>
    <row r="1665" spans="1:11">
      <c r="A1665" s="49"/>
      <c r="B1665" s="50" t="s">
        <v>171</v>
      </c>
      <c r="C1665" s="28"/>
      <c r="D1665" s="28"/>
      <c r="E1665" s="28"/>
      <c r="F1665" s="33"/>
      <c r="G1665" s="34"/>
      <c r="H1665" s="34"/>
      <c r="I1665" s="34"/>
      <c r="J1665" s="34"/>
      <c r="K1665" s="34"/>
    </row>
    <row r="1681" spans="1:11">
      <c r="A1681" s="486">
        <f>'Bid-Summary'!B316</f>
        <v>0</v>
      </c>
      <c r="B1681" s="486"/>
      <c r="C1681" s="487">
        <f>'Bid-Summary'!C317</f>
        <v>0</v>
      </c>
      <c r="D1681" s="487"/>
      <c r="E1681" s="487"/>
      <c r="F1681" s="487"/>
      <c r="G1681" s="487"/>
      <c r="H1681" s="487"/>
      <c r="I1681" s="487"/>
      <c r="J1681" s="488"/>
      <c r="K1681" s="54">
        <f>'Bid-Summary'!D316</f>
        <v>0</v>
      </c>
    </row>
    <row r="1682" spans="1:11" ht="21.75" customHeight="1">
      <c r="A1682" s="489" t="s">
        <v>71</v>
      </c>
      <c r="B1682" s="490"/>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99">
        <v>1</v>
      </c>
      <c r="B1683" s="508" t="s">
        <v>136</v>
      </c>
      <c r="C1683" s="508"/>
      <c r="D1683" s="508"/>
      <c r="E1683" s="509"/>
      <c r="F1683" s="504"/>
      <c r="G1683" s="481"/>
      <c r="H1683" s="481"/>
      <c r="I1683" s="481"/>
      <c r="J1683" s="481"/>
      <c r="K1683" s="522"/>
    </row>
    <row r="1684" spans="1:11" ht="18.75" customHeight="1">
      <c r="A1684" s="500"/>
      <c r="B1684" s="510"/>
      <c r="C1684" s="510"/>
      <c r="D1684" s="510"/>
      <c r="E1684" s="511"/>
      <c r="F1684" s="505"/>
      <c r="G1684" s="482"/>
      <c r="H1684" s="482"/>
      <c r="I1684" s="482"/>
      <c r="J1684" s="482"/>
      <c r="K1684" s="522"/>
    </row>
    <row r="1685" spans="1:11" ht="15" customHeight="1">
      <c r="A1685" s="498">
        <v>2</v>
      </c>
      <c r="B1685" s="508" t="s">
        <v>137</v>
      </c>
      <c r="C1685" s="508"/>
      <c r="D1685" s="508"/>
      <c r="E1685" s="509"/>
      <c r="F1685" s="484"/>
      <c r="G1685" s="481"/>
      <c r="H1685" s="481"/>
      <c r="I1685" s="481"/>
      <c r="J1685" s="481"/>
      <c r="K1685" s="522"/>
    </row>
    <row r="1686" spans="1:11">
      <c r="A1686" s="499"/>
      <c r="B1686" s="518"/>
      <c r="C1686" s="518"/>
      <c r="D1686" s="518"/>
      <c r="E1686" s="519"/>
      <c r="F1686" s="497"/>
      <c r="G1686" s="483"/>
      <c r="H1686" s="483"/>
      <c r="I1686" s="483"/>
      <c r="J1686" s="483"/>
      <c r="K1686" s="522"/>
    </row>
    <row r="1687" spans="1:11" ht="27" customHeight="1">
      <c r="A1687" s="500"/>
      <c r="B1687" s="510"/>
      <c r="C1687" s="510"/>
      <c r="D1687" s="510"/>
      <c r="E1687" s="511"/>
      <c r="F1687" s="485"/>
      <c r="G1687" s="482"/>
      <c r="H1687" s="482"/>
      <c r="I1687" s="482"/>
      <c r="J1687" s="482"/>
      <c r="K1687" s="522"/>
    </row>
    <row r="1688" spans="1:11" ht="15" customHeight="1">
      <c r="A1688" s="498">
        <v>3</v>
      </c>
      <c r="B1688" s="508" t="s">
        <v>138</v>
      </c>
      <c r="C1688" s="508"/>
      <c r="D1688" s="508"/>
      <c r="E1688" s="509"/>
      <c r="F1688" s="484"/>
      <c r="G1688" s="481"/>
      <c r="H1688" s="481"/>
      <c r="I1688" s="481"/>
      <c r="J1688" s="481"/>
      <c r="K1688" s="522"/>
    </row>
    <row r="1689" spans="1:11">
      <c r="A1689" s="499"/>
      <c r="B1689" s="518"/>
      <c r="C1689" s="518"/>
      <c r="D1689" s="518"/>
      <c r="E1689" s="519"/>
      <c r="F1689" s="497"/>
      <c r="G1689" s="483"/>
      <c r="H1689" s="483"/>
      <c r="I1689" s="483"/>
      <c r="J1689" s="483"/>
      <c r="K1689" s="522"/>
    </row>
    <row r="1690" spans="1:11" ht="60" customHeight="1">
      <c r="A1690" s="500"/>
      <c r="B1690" s="510"/>
      <c r="C1690" s="510"/>
      <c r="D1690" s="510"/>
      <c r="E1690" s="511"/>
      <c r="F1690" s="485"/>
      <c r="G1690" s="482"/>
      <c r="H1690" s="482"/>
      <c r="I1690" s="482"/>
      <c r="J1690" s="482"/>
      <c r="K1690" s="522"/>
    </row>
    <row r="1691" spans="1:11" ht="15" customHeight="1">
      <c r="A1691" s="501">
        <v>4</v>
      </c>
      <c r="B1691" s="508" t="s">
        <v>139</v>
      </c>
      <c r="C1691" s="508"/>
      <c r="D1691" s="508"/>
      <c r="E1691" s="509"/>
      <c r="F1691" s="484"/>
      <c r="G1691" s="481"/>
      <c r="H1691" s="481"/>
      <c r="I1691" s="481"/>
      <c r="J1691" s="481"/>
      <c r="K1691" s="522"/>
    </row>
    <row r="1692" spans="1:11">
      <c r="A1692" s="502"/>
      <c r="B1692" s="518"/>
      <c r="C1692" s="518"/>
      <c r="D1692" s="518"/>
      <c r="E1692" s="519"/>
      <c r="F1692" s="497"/>
      <c r="G1692" s="483"/>
      <c r="H1692" s="483"/>
      <c r="I1692" s="483"/>
      <c r="J1692" s="483"/>
      <c r="K1692" s="522"/>
    </row>
    <row r="1693" spans="1:11" ht="25.5" customHeight="1">
      <c r="A1693" s="503"/>
      <c r="B1693" s="510"/>
      <c r="C1693" s="510"/>
      <c r="D1693" s="510"/>
      <c r="E1693" s="511"/>
      <c r="F1693" s="485"/>
      <c r="G1693" s="482"/>
      <c r="H1693" s="482"/>
      <c r="I1693" s="482"/>
      <c r="J1693" s="482"/>
      <c r="K1693" s="522"/>
    </row>
    <row r="1694" spans="1:11" ht="10.5" customHeight="1">
      <c r="A1694" s="26">
        <v>5</v>
      </c>
      <c r="B1694" s="27" t="s">
        <v>140</v>
      </c>
      <c r="C1694" s="28"/>
      <c r="D1694" s="28"/>
      <c r="E1694" s="28"/>
      <c r="F1694" s="29"/>
      <c r="G1694" s="30"/>
      <c r="H1694" s="30"/>
      <c r="I1694" s="30"/>
      <c r="J1694" s="30"/>
      <c r="K1694" s="58"/>
    </row>
    <row r="1695" spans="1:11" ht="21" customHeight="1">
      <c r="A1695" s="22" t="s">
        <v>141</v>
      </c>
      <c r="B1695" s="31" t="s">
        <v>142</v>
      </c>
      <c r="C1695" s="32"/>
      <c r="D1695" s="32"/>
      <c r="E1695" s="32"/>
      <c r="F1695" s="33"/>
      <c r="G1695" s="34"/>
      <c r="H1695" s="34"/>
      <c r="I1695" s="34"/>
      <c r="J1695" s="34"/>
      <c r="K1695" s="57"/>
    </row>
    <row r="1696" spans="1:11" ht="20.85" customHeight="1">
      <c r="A1696" s="498" t="s">
        <v>143</v>
      </c>
      <c r="B1696" s="508" t="s">
        <v>144</v>
      </c>
      <c r="C1696" s="508"/>
      <c r="D1696" s="508"/>
      <c r="E1696" s="509"/>
      <c r="F1696" s="484"/>
      <c r="G1696" s="481"/>
      <c r="H1696" s="481"/>
      <c r="I1696" s="481"/>
      <c r="J1696" s="481"/>
      <c r="K1696" s="522"/>
    </row>
    <row r="1697" spans="1:11" ht="6.75" customHeight="1">
      <c r="A1697" s="500"/>
      <c r="B1697" s="510"/>
      <c r="C1697" s="510"/>
      <c r="D1697" s="510"/>
      <c r="E1697" s="511"/>
      <c r="F1697" s="485"/>
      <c r="G1697" s="482"/>
      <c r="H1697" s="482"/>
      <c r="I1697" s="482"/>
      <c r="J1697" s="482"/>
      <c r="K1697" s="522"/>
    </row>
    <row r="1698" spans="1:11" ht="20.85" customHeight="1">
      <c r="A1698" s="26" t="s">
        <v>145</v>
      </c>
      <c r="B1698" s="27" t="s">
        <v>146</v>
      </c>
      <c r="C1698" s="35"/>
      <c r="D1698" s="35"/>
      <c r="E1698" s="35"/>
      <c r="F1698" s="33"/>
      <c r="G1698" s="34"/>
      <c r="H1698" s="34"/>
      <c r="I1698" s="34"/>
      <c r="J1698" s="34"/>
      <c r="K1698" s="57"/>
    </row>
    <row r="1699" spans="1:11" ht="20.85" customHeight="1">
      <c r="A1699" s="26" t="s">
        <v>147</v>
      </c>
      <c r="B1699" s="27" t="s">
        <v>148</v>
      </c>
      <c r="C1699" s="35"/>
      <c r="D1699" s="35"/>
      <c r="E1699" s="35"/>
      <c r="F1699" s="33"/>
      <c r="G1699" s="34"/>
      <c r="H1699" s="34"/>
      <c r="I1699" s="34"/>
      <c r="J1699" s="34"/>
      <c r="K1699" s="57"/>
    </row>
    <row r="1700" spans="1:11" ht="15" customHeight="1">
      <c r="A1700" s="501">
        <v>6</v>
      </c>
      <c r="B1700" s="508" t="s">
        <v>149</v>
      </c>
      <c r="C1700" s="508"/>
      <c r="D1700" s="508"/>
      <c r="E1700" s="509"/>
      <c r="F1700" s="484"/>
      <c r="G1700" s="481"/>
      <c r="H1700" s="481"/>
      <c r="I1700" s="481"/>
      <c r="J1700" s="481"/>
      <c r="K1700" s="522"/>
    </row>
    <row r="1701" spans="1:11">
      <c r="A1701" s="503"/>
      <c r="B1701" s="510"/>
      <c r="C1701" s="510"/>
      <c r="D1701" s="510"/>
      <c r="E1701" s="511"/>
      <c r="F1701" s="485"/>
      <c r="G1701" s="482"/>
      <c r="H1701" s="482"/>
      <c r="I1701" s="482"/>
      <c r="J1701" s="482"/>
      <c r="K1701" s="522"/>
    </row>
    <row r="1702" spans="1:11" ht="15" customHeight="1">
      <c r="A1702" s="501">
        <v>7</v>
      </c>
      <c r="B1702" s="508" t="s">
        <v>150</v>
      </c>
      <c r="C1702" s="508"/>
      <c r="D1702" s="508"/>
      <c r="E1702" s="509"/>
      <c r="F1702" s="484"/>
      <c r="G1702" s="481"/>
      <c r="H1702" s="481"/>
      <c r="I1702" s="481"/>
      <c r="J1702" s="481"/>
      <c r="K1702" s="522"/>
    </row>
    <row r="1703" spans="1:11" ht="16.5" customHeight="1">
      <c r="A1703" s="503"/>
      <c r="B1703" s="510"/>
      <c r="C1703" s="510"/>
      <c r="D1703" s="510"/>
      <c r="E1703" s="511"/>
      <c r="F1703" s="485"/>
      <c r="G1703" s="482"/>
      <c r="H1703" s="482"/>
      <c r="I1703" s="482"/>
      <c r="J1703" s="482"/>
      <c r="K1703" s="522"/>
    </row>
    <row r="1704" spans="1:11" ht="9" customHeight="1">
      <c r="A1704" s="26">
        <v>8</v>
      </c>
      <c r="B1704" s="27" t="s">
        <v>151</v>
      </c>
      <c r="C1704" s="35"/>
      <c r="D1704" s="35"/>
      <c r="E1704" s="35"/>
      <c r="F1704" s="29"/>
      <c r="G1704" s="30"/>
      <c r="H1704" s="30"/>
      <c r="I1704" s="30"/>
      <c r="J1704" s="30"/>
      <c r="K1704" s="58"/>
    </row>
    <row r="1705" spans="1:11" ht="15" customHeight="1">
      <c r="A1705" s="21" t="s">
        <v>141</v>
      </c>
      <c r="B1705" s="36" t="s">
        <v>152</v>
      </c>
      <c r="C1705" s="7"/>
      <c r="D1705" s="7"/>
      <c r="E1705" s="7"/>
      <c r="F1705" s="484"/>
      <c r="G1705" s="481"/>
      <c r="H1705" s="481"/>
      <c r="I1705" s="481"/>
      <c r="J1705" s="481"/>
      <c r="K1705" s="522"/>
    </row>
    <row r="1706" spans="1:11">
      <c r="A1706" s="22"/>
      <c r="B1706" s="37" t="s">
        <v>153</v>
      </c>
      <c r="C1706" s="38"/>
      <c r="D1706" s="38"/>
      <c r="E1706" s="38"/>
      <c r="F1706" s="485"/>
      <c r="G1706" s="482"/>
      <c r="H1706" s="482"/>
      <c r="I1706" s="482"/>
      <c r="J1706" s="482"/>
      <c r="K1706" s="522"/>
    </row>
    <row r="1707" spans="1:11">
      <c r="A1707" s="21" t="s">
        <v>143</v>
      </c>
      <c r="B1707" s="39" t="s">
        <v>154</v>
      </c>
      <c r="C1707" s="7"/>
      <c r="D1707" s="7"/>
      <c r="E1707" s="7"/>
      <c r="F1707" s="484"/>
      <c r="G1707" s="481"/>
      <c r="H1707" s="481"/>
      <c r="I1707" s="481"/>
      <c r="J1707" s="481"/>
      <c r="K1707" s="522"/>
    </row>
    <row r="1708" spans="1:11" ht="15" customHeight="1">
      <c r="A1708" s="40"/>
      <c r="B1708" s="514" t="s">
        <v>155</v>
      </c>
      <c r="C1708" s="514"/>
      <c r="D1708" s="514"/>
      <c r="E1708" s="515"/>
      <c r="F1708" s="497"/>
      <c r="G1708" s="483"/>
      <c r="H1708" s="483"/>
      <c r="I1708" s="483"/>
      <c r="J1708" s="483"/>
      <c r="K1708" s="522"/>
    </row>
    <row r="1709" spans="1:11">
      <c r="A1709" s="41"/>
      <c r="B1709" s="516"/>
      <c r="C1709" s="516"/>
      <c r="D1709" s="516"/>
      <c r="E1709" s="517"/>
      <c r="F1709" s="485"/>
      <c r="G1709" s="482"/>
      <c r="H1709" s="482"/>
      <c r="I1709" s="482"/>
      <c r="J1709" s="482"/>
      <c r="K1709" s="522"/>
    </row>
    <row r="1710" spans="1:11">
      <c r="A1710" s="24" t="s">
        <v>145</v>
      </c>
      <c r="B1710" s="42" t="s">
        <v>156</v>
      </c>
      <c r="C1710" s="43"/>
      <c r="D1710" s="43"/>
      <c r="E1710" s="43"/>
      <c r="F1710" s="484"/>
      <c r="G1710" s="481"/>
      <c r="H1710" s="481"/>
      <c r="I1710" s="481"/>
      <c r="J1710" s="481"/>
      <c r="K1710" s="523"/>
    </row>
    <row r="1711" spans="1:11">
      <c r="A1711" s="41"/>
      <c r="B1711" s="44" t="s">
        <v>157</v>
      </c>
      <c r="C1711" s="38"/>
      <c r="D1711" s="38"/>
      <c r="E1711" s="38"/>
      <c r="F1711" s="485"/>
      <c r="G1711" s="482"/>
      <c r="H1711" s="482"/>
      <c r="I1711" s="482"/>
      <c r="J1711" s="482"/>
      <c r="K1711" s="523"/>
    </row>
    <row r="1712" spans="1:11">
      <c r="A1712" s="21" t="s">
        <v>147</v>
      </c>
      <c r="B1712" s="39" t="s">
        <v>158</v>
      </c>
      <c r="F1712" s="484"/>
      <c r="G1712" s="481"/>
      <c r="H1712" s="481"/>
      <c r="I1712" s="481"/>
      <c r="J1712" s="481"/>
      <c r="K1712" s="523"/>
    </row>
    <row r="1713" spans="1:11">
      <c r="A1713" s="22"/>
      <c r="B1713" s="44" t="s">
        <v>159</v>
      </c>
      <c r="C1713" s="32"/>
      <c r="D1713" s="32"/>
      <c r="E1713" s="32"/>
      <c r="F1713" s="485"/>
      <c r="G1713" s="482"/>
      <c r="H1713" s="482"/>
      <c r="I1713" s="482"/>
      <c r="J1713" s="482"/>
      <c r="K1713" s="523"/>
    </row>
    <row r="1714" spans="1:11">
      <c r="A1714" s="21" t="s">
        <v>160</v>
      </c>
      <c r="B1714" s="39" t="s">
        <v>161</v>
      </c>
      <c r="F1714" s="484"/>
      <c r="G1714" s="481"/>
      <c r="H1714" s="481"/>
      <c r="I1714" s="481"/>
      <c r="J1714" s="481"/>
      <c r="K1714" s="523"/>
    </row>
    <row r="1715" spans="1:11">
      <c r="A1715" s="22"/>
      <c r="B1715" s="31" t="s">
        <v>162</v>
      </c>
      <c r="C1715" s="32"/>
      <c r="D1715" s="32"/>
      <c r="E1715" s="32"/>
      <c r="F1715" s="485"/>
      <c r="G1715" s="482"/>
      <c r="H1715" s="482"/>
      <c r="I1715" s="482"/>
      <c r="J1715" s="482"/>
      <c r="K1715" s="523"/>
    </row>
    <row r="1716" spans="1:11">
      <c r="A1716" s="21" t="s">
        <v>163</v>
      </c>
      <c r="B1716" s="39" t="s">
        <v>164</v>
      </c>
      <c r="F1716" s="484"/>
      <c r="G1716" s="481"/>
      <c r="H1716" s="481"/>
      <c r="I1716" s="481"/>
      <c r="J1716" s="481"/>
      <c r="K1716" s="523"/>
    </row>
    <row r="1717" spans="1:11">
      <c r="A1717" s="45"/>
      <c r="B1717" s="44" t="s">
        <v>165</v>
      </c>
      <c r="C1717" s="32"/>
      <c r="D1717" s="32"/>
      <c r="E1717" s="32"/>
      <c r="F1717" s="485"/>
      <c r="G1717" s="482"/>
      <c r="H1717" s="482"/>
      <c r="I1717" s="482"/>
      <c r="J1717" s="482"/>
      <c r="K1717" s="523"/>
    </row>
    <row r="1718" spans="1:11" ht="15" customHeight="1">
      <c r="A1718" s="498">
        <v>9</v>
      </c>
      <c r="B1718" s="512" t="s">
        <v>166</v>
      </c>
      <c r="C1718" s="512"/>
      <c r="D1718" s="512"/>
      <c r="E1718" s="512"/>
      <c r="F1718" s="484"/>
      <c r="G1718" s="481"/>
      <c r="H1718" s="481"/>
      <c r="I1718" s="481"/>
      <c r="J1718" s="481"/>
      <c r="K1718" s="481"/>
    </row>
    <row r="1719" spans="1:11">
      <c r="A1719" s="500"/>
      <c r="B1719" s="513"/>
      <c r="C1719" s="513"/>
      <c r="D1719" s="513"/>
      <c r="E1719" s="513"/>
      <c r="F1719" s="485"/>
      <c r="G1719" s="482"/>
      <c r="H1719" s="482"/>
      <c r="I1719" s="482"/>
      <c r="J1719" s="482"/>
      <c r="K1719" s="482"/>
    </row>
    <row r="1720" spans="1:11" ht="30" customHeight="1">
      <c r="A1720" s="26">
        <v>10</v>
      </c>
      <c r="B1720" s="46" t="s">
        <v>167</v>
      </c>
      <c r="C1720" s="28"/>
      <c r="D1720" s="28"/>
      <c r="E1720" s="28"/>
      <c r="F1720" s="33"/>
      <c r="G1720" s="34"/>
      <c r="H1720" s="34"/>
      <c r="I1720" s="34"/>
      <c r="J1720" s="34"/>
      <c r="K1720" s="34"/>
    </row>
    <row r="1721" spans="1:11" ht="21.75" customHeight="1">
      <c r="A1721" s="506" t="s">
        <v>85</v>
      </c>
      <c r="B1721" s="507"/>
      <c r="C1721" s="18"/>
      <c r="D1721" s="18"/>
      <c r="E1721" s="18"/>
      <c r="F1721" s="48"/>
      <c r="G1721" s="34"/>
      <c r="H1721" s="34"/>
      <c r="I1721" s="34"/>
      <c r="J1721" s="34"/>
      <c r="K1721" s="59"/>
    </row>
    <row r="1722" spans="1:11">
      <c r="A1722" s="45"/>
      <c r="B1722" s="32" t="s">
        <v>168</v>
      </c>
      <c r="C1722" s="32"/>
      <c r="D1722" s="32"/>
      <c r="E1722" s="32"/>
      <c r="F1722" s="33"/>
      <c r="G1722" s="34"/>
      <c r="H1722" s="34"/>
      <c r="I1722" s="34"/>
      <c r="J1722" s="34"/>
      <c r="K1722" s="59"/>
    </row>
    <row r="1723" spans="1:11" ht="30" customHeight="1">
      <c r="A1723" s="26">
        <v>1</v>
      </c>
      <c r="B1723" s="27" t="s">
        <v>169</v>
      </c>
      <c r="C1723" s="28"/>
      <c r="D1723" s="28"/>
      <c r="E1723" s="28"/>
      <c r="F1723" s="33"/>
      <c r="G1723" s="34"/>
      <c r="H1723" s="34"/>
      <c r="I1723" s="34"/>
      <c r="J1723" s="34"/>
      <c r="K1723" s="34"/>
    </row>
    <row r="1724" spans="1:11" ht="30" customHeight="1">
      <c r="A1724" s="26">
        <v>2</v>
      </c>
      <c r="B1724" s="27" t="s">
        <v>170</v>
      </c>
      <c r="C1724" s="28"/>
      <c r="D1724" s="28"/>
      <c r="E1724" s="28"/>
      <c r="F1724" s="33"/>
      <c r="G1724" s="34"/>
      <c r="H1724" s="34"/>
      <c r="I1724" s="34"/>
      <c r="J1724" s="34"/>
      <c r="K1724" s="34"/>
    </row>
    <row r="1725" spans="1:11">
      <c r="A1725" s="49"/>
      <c r="B1725" s="50" t="s">
        <v>171</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77734375" customWidth="1"/>
    <col min="4" max="4" width="16.5546875" customWidth="1"/>
    <col min="5" max="5" width="14.77734375" customWidth="1"/>
    <col min="6" max="6" width="15.21875" customWidth="1"/>
  </cols>
  <sheetData>
    <row r="1" spans="1:6">
      <c r="A1" s="1"/>
      <c r="B1" s="1"/>
      <c r="C1" s="1"/>
      <c r="D1" s="1"/>
      <c r="E1" s="2" t="s">
        <v>178</v>
      </c>
      <c r="F1" s="2" t="s">
        <v>179</v>
      </c>
    </row>
    <row r="2" spans="1:6">
      <c r="A2" s="3" t="s">
        <v>180</v>
      </c>
      <c r="B2" s="2" t="s">
        <v>24</v>
      </c>
      <c r="C2" s="2" t="s">
        <v>8</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f>'Bid-Summary'!B36:C36</f>
        <v>0</v>
      </c>
      <c r="C6" s="9">
        <f>'Bid-Summary'!D36</f>
        <v>0</v>
      </c>
      <c r="D6" s="10">
        <f>C6*10%</f>
        <v>0</v>
      </c>
      <c r="E6" s="11">
        <f>C6*5%</f>
        <v>0</v>
      </c>
      <c r="F6" s="10">
        <f>C6*2%</f>
        <v>0</v>
      </c>
    </row>
    <row r="7" spans="1:6">
      <c r="A7" s="7"/>
      <c r="B7" s="12" t="s">
        <v>181</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INFRA</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INFRA'!Print_Area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2023-07-20T07:46:19Z</cp:lastPrinted>
  <dcterms:created xsi:type="dcterms:W3CDTF">2016-02-15T22:51:00Z</dcterms:created>
  <dcterms:modified xsi:type="dcterms:W3CDTF">2023-07-20T07:46:21Z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